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20" tabRatio="650" activeTab="0"/>
  </bookViews>
  <sheets>
    <sheet name="Main Page 1" sheetId="1" r:id="rId1"/>
    <sheet name="GSSF Budget Alterations 2" sheetId="2" r:id="rId2"/>
    <sheet name="Salary Alterations 3" sheetId="3" r:id="rId3"/>
    <sheet name="Existing Program Alterations 4" sheetId="4" r:id="rId4"/>
    <sheet name="New Programs 5" sheetId="5" r:id="rId5"/>
    <sheet name="Budget Alteration History 6" sheetId="6" r:id="rId6"/>
  </sheets>
  <definedNames>
    <definedName name="_xlnm.Print_Area" localSheetId="5">'Budget Alteration History 6'!$A$1:$E$21</definedName>
    <definedName name="_xlnm.Print_Area" localSheetId="0">'Main Page 1'!$A$1:$E$35</definedName>
  </definedNames>
  <calcPr fullCalcOnLoad="1"/>
</workbook>
</file>

<file path=xl/comments2.xml><?xml version="1.0" encoding="utf-8"?>
<comments xmlns="http://schemas.openxmlformats.org/spreadsheetml/2006/main">
  <authors>
    <author>mcsc</author>
    <author>ssfc</author>
  </authors>
  <commentList>
    <comment ref="A31" authorId="0">
      <text>
        <r>
          <rPr>
            <sz val="8"/>
            <rFont val="Tahoma"/>
            <family val="2"/>
          </rPr>
          <t>If a negative number, input it as a negative number. If positive, make the number positive.</t>
        </r>
      </text>
    </comment>
    <comment ref="D33" authorId="1">
      <text>
        <r>
          <rPr>
            <sz val="8"/>
            <rFont val="Tahoma"/>
            <family val="2"/>
          </rPr>
          <t xml:space="preserve">Must enter manually
</t>
        </r>
      </text>
    </comment>
  </commentList>
</comments>
</file>

<file path=xl/sharedStrings.xml><?xml version="1.0" encoding="utf-8"?>
<sst xmlns="http://schemas.openxmlformats.org/spreadsheetml/2006/main" count="357" uniqueCount="157">
  <si>
    <t>Group Name</t>
  </si>
  <si>
    <t>GROUP NAME</t>
  </si>
  <si>
    <t>Instructions:</t>
  </si>
  <si>
    <t>Only adjust cells in blue</t>
  </si>
  <si>
    <t>Employee Costs:</t>
  </si>
  <si>
    <t>Difference</t>
  </si>
  <si>
    <t>Total Salaries*</t>
  </si>
  <si>
    <t>Total Fringes</t>
  </si>
  <si>
    <t>TOTAL EMPLOYEE COSTS</t>
  </si>
  <si>
    <t>Supplies and Services:**</t>
  </si>
  <si>
    <t>Advertising</t>
  </si>
  <si>
    <t>Computer Soft/Hardware</t>
  </si>
  <si>
    <r>
      <t xml:space="preserve">Equipment </t>
    </r>
    <r>
      <rPr>
        <i/>
        <sz val="12"/>
        <rFont val="Arial"/>
        <family val="2"/>
      </rPr>
      <t>(different from rental)</t>
    </r>
  </si>
  <si>
    <t>Equipment Rental</t>
  </si>
  <si>
    <t>Membership Fees</t>
  </si>
  <si>
    <t>Supplies/ Furniture</t>
  </si>
  <si>
    <t>Postage</t>
  </si>
  <si>
    <t>Printing/Photocopying</t>
  </si>
  <si>
    <t>Program Budget***</t>
  </si>
  <si>
    <r>
      <t xml:space="preserve">Rent </t>
    </r>
    <r>
      <rPr>
        <i/>
        <sz val="12"/>
        <rFont val="Arial"/>
        <family val="2"/>
      </rPr>
      <t>(Space/office)</t>
    </r>
  </si>
  <si>
    <t>Supplies</t>
  </si>
  <si>
    <t>Telephone</t>
  </si>
  <si>
    <t>TOTAL SUPPLIES AND SERVICES</t>
  </si>
  <si>
    <t>Other Costs: (must change "Miscellaneous" to specific line-items)</t>
  </si>
  <si>
    <t>Miscellaneous 1</t>
  </si>
  <si>
    <t>Miscellaneous 2</t>
  </si>
  <si>
    <t>Miscellaneous 3</t>
  </si>
  <si>
    <t>TOTAL OTHER COSTS</t>
  </si>
  <si>
    <t>TOTAL CAPITAL</t>
  </si>
  <si>
    <t>TOTAL SALES CREDIT</t>
  </si>
  <si>
    <t>TOTAL EXPENSES</t>
  </si>
  <si>
    <t>Position</t>
  </si>
  <si>
    <t xml:space="preserve"># of </t>
  </si>
  <si>
    <t>Hours</t>
  </si>
  <si>
    <t># of</t>
  </si>
  <si>
    <t>Hourly</t>
  </si>
  <si>
    <t>Positions</t>
  </si>
  <si>
    <t>Per Week</t>
  </si>
  <si>
    <t>Weeks</t>
  </si>
  <si>
    <t>Rate</t>
  </si>
  <si>
    <t>Position 1</t>
  </si>
  <si>
    <t>Position 2</t>
  </si>
  <si>
    <t>Position 3</t>
  </si>
  <si>
    <t>Position 4</t>
  </si>
  <si>
    <t>Position 5</t>
  </si>
  <si>
    <t>Position 6</t>
  </si>
  <si>
    <t>Position 7</t>
  </si>
  <si>
    <t>Position 8</t>
  </si>
  <si>
    <t>Position 9</t>
  </si>
  <si>
    <t>Position 10</t>
  </si>
  <si>
    <t>Position 11</t>
  </si>
  <si>
    <t>Position 12</t>
  </si>
  <si>
    <t>Position 13</t>
  </si>
  <si>
    <t>Position 14</t>
  </si>
  <si>
    <t>Position 15</t>
  </si>
  <si>
    <t>Position 16</t>
  </si>
  <si>
    <t>Position 17</t>
  </si>
  <si>
    <t>Position 18</t>
  </si>
  <si>
    <t>Position 19</t>
  </si>
  <si>
    <t>Position 20</t>
  </si>
  <si>
    <t>Position 21</t>
  </si>
  <si>
    <t>Position 22</t>
  </si>
  <si>
    <t>TOTAL</t>
  </si>
  <si>
    <t>Program Name:*</t>
  </si>
  <si>
    <t>NAME</t>
  </si>
  <si>
    <t>Program Date:</t>
  </si>
  <si>
    <t>Program Duration:</t>
  </si>
  <si>
    <t>1 hour</t>
  </si>
  <si>
    <t>Place/Venue:</t>
  </si>
  <si>
    <t>VENUE</t>
  </si>
  <si>
    <t>On or Off Campus?</t>
  </si>
  <si>
    <t>On</t>
  </si>
  <si>
    <t>Co-Sponsorship?</t>
  </si>
  <si>
    <t>No</t>
  </si>
  <si>
    <t>Revenue Producing Event?</t>
  </si>
  <si>
    <t>Est. # of Attendees for 2009-10:*</t>
  </si>
  <si>
    <t>Requested</t>
  </si>
  <si>
    <t>Per Person</t>
  </si>
  <si>
    <t>Food/Beverage</t>
  </si>
  <si>
    <t>Space Rental</t>
  </si>
  <si>
    <t>Apparel</t>
  </si>
  <si>
    <t>Sub-Total:</t>
  </si>
  <si>
    <t>Airfare</t>
  </si>
  <si>
    <t>Transportation</t>
  </si>
  <si>
    <t>Mileage</t>
  </si>
  <si>
    <t>Hotel</t>
  </si>
  <si>
    <t>Per Diem (Meals) for Students</t>
  </si>
  <si>
    <t>Per Diem (Meals) for Professional Staff</t>
  </si>
  <si>
    <t>Registration Fees</t>
  </si>
  <si>
    <t>Per Diem (Meals) for Speakers</t>
  </si>
  <si>
    <t>Honoraria/Speaker Fees</t>
  </si>
  <si>
    <t>TOTAL PROGRAM COSTS:</t>
  </si>
  <si>
    <t>Current</t>
  </si>
  <si>
    <t>Current Fiscal Year:</t>
  </si>
  <si>
    <r>
      <t>**</t>
    </r>
    <r>
      <rPr>
        <sz val="10"/>
        <rFont val="Arial"/>
        <family val="2"/>
      </rPr>
      <t>Please enter position titles with what you will use when filling out payroll forms and other financial documents</t>
    </r>
  </si>
  <si>
    <r>
      <t xml:space="preserve">Note: The </t>
    </r>
    <r>
      <rPr>
        <b/>
        <sz val="10"/>
        <rFont val="Arial"/>
        <family val="2"/>
      </rPr>
      <t>academic year</t>
    </r>
    <r>
      <rPr>
        <sz val="10"/>
        <rFont val="Arial"/>
        <family val="2"/>
      </rPr>
      <t xml:space="preserve"> includes the first pay period which includes any day(s) after the official start of classes in the fall semester, the last pay period which includes any officially scheduled spring semester exams, and all pay periods in between.  The</t>
    </r>
    <r>
      <rPr>
        <b/>
        <sz val="10"/>
        <rFont val="Arial"/>
        <family val="2"/>
      </rPr>
      <t xml:space="preserve"> summer session</t>
    </r>
    <r>
      <rPr>
        <sz val="10"/>
        <rFont val="Arial"/>
        <family val="2"/>
      </rPr>
      <t xml:space="preserve"> includes any pay periods which start after the last scheduled exam of the spring semester and end before the first class day of the fall semester.</t>
    </r>
  </si>
  <si>
    <r>
      <t xml:space="preserve">*If more than one person holds the same position, please list each as a separate line item.  If the hours per week or hourly rate change for a position between semesters, please list each as a separate line item (for example, if a person works different hours in Summer Semester versus Academic Year).  </t>
    </r>
    <r>
      <rPr>
        <b/>
        <sz val="10"/>
        <rFont val="Arial"/>
        <family val="2"/>
      </rPr>
      <t>DO NOT AVERAGE</t>
    </r>
    <r>
      <rPr>
        <sz val="10"/>
        <rFont val="Arial"/>
        <family val="2"/>
      </rPr>
      <t xml:space="preserve"> hours per week, hourly rates, or number of weeks between separate positions.</t>
    </r>
  </si>
  <si>
    <t>Title</t>
  </si>
  <si>
    <t>TOTAL:</t>
  </si>
  <si>
    <t>Overview:</t>
  </si>
  <si>
    <t>Proposed</t>
  </si>
  <si>
    <t>GSSF Budget Alterations</t>
  </si>
  <si>
    <t>Salary Alterations*</t>
  </si>
  <si>
    <t>New Programs</t>
  </si>
  <si>
    <t>Only adjust cells in blue.  Copy and paste all the cells below this one if you wish to alter more programs</t>
  </si>
  <si>
    <t>Only adjust cells in blue.  Copy and paste all the cells below this one if more Programs are desired</t>
  </si>
  <si>
    <t>Existing Program Alterations</t>
  </si>
  <si>
    <t>(should be 0)</t>
  </si>
  <si>
    <t>Only adjust cells in blue.  Fill in all approved positions, even if none are being altered</t>
  </si>
  <si>
    <t>Definitions:</t>
  </si>
  <si>
    <t>General Costs:**</t>
  </si>
  <si>
    <t>Travel Costs for Students/Professional Staff:**</t>
  </si>
  <si>
    <t>Costs for Speakers:**</t>
  </si>
  <si>
    <t>Other Costs: (must change "Miscellaneous" to specific line-items)**</t>
  </si>
  <si>
    <r>
      <rPr>
        <b/>
        <sz val="10"/>
        <rFont val="Arial"/>
        <family val="2"/>
      </rPr>
      <t>Current Budget:</t>
    </r>
    <r>
      <rPr>
        <sz val="10"/>
        <rFont val="Arial"/>
        <family val="2"/>
      </rPr>
      <t xml:space="preserve"> The most recent budget approved by SSFC, including previous adjustments/reallocations.</t>
    </r>
  </si>
  <si>
    <r>
      <rPr>
        <b/>
        <sz val="10"/>
        <rFont val="Arial"/>
        <family val="2"/>
      </rPr>
      <t>Proposed Budget:</t>
    </r>
    <r>
      <rPr>
        <sz val="10"/>
        <rFont val="Arial"/>
        <family val="2"/>
      </rPr>
      <t xml:space="preserve"> The new dollar amount you wish the line-item to have.</t>
    </r>
  </si>
  <si>
    <r>
      <rPr>
        <b/>
        <sz val="10"/>
        <rFont val="Arial"/>
        <family val="2"/>
      </rPr>
      <t>Difference:</t>
    </r>
    <r>
      <rPr>
        <sz val="10"/>
        <rFont val="Arial"/>
        <family val="2"/>
      </rPr>
      <t xml:space="preserve"> Variance between proposed budget and the current budget.</t>
    </r>
  </si>
  <si>
    <t>#</t>
  </si>
  <si>
    <t>Date:</t>
  </si>
  <si>
    <t>Budget Alteration History*</t>
  </si>
  <si>
    <t>Alteration</t>
  </si>
  <si>
    <t>n/a</t>
  </si>
  <si>
    <t>Grand Total:</t>
  </si>
  <si>
    <t>TOTAL DOLLARS MOVED****</t>
  </si>
  <si>
    <r>
      <t>***</t>
    </r>
    <r>
      <rPr>
        <b/>
        <sz val="10"/>
        <rFont val="Arial"/>
        <family val="2"/>
      </rPr>
      <t>Manually sum all Program budgets and enter total here.</t>
    </r>
    <r>
      <rPr>
        <sz val="10"/>
        <rFont val="Arial"/>
        <family val="2"/>
      </rPr>
      <t xml:space="preserve">  Make sure to include not only any Programs you have altered or new Programs you have added, but every Program your group has been approved for.  Remember also to fill out a Program Alteration form for any Program with either a net increase or decrease in its total budget)</t>
    </r>
  </si>
  <si>
    <t>Print Instructions:</t>
  </si>
  <si>
    <t>4.) Adjust page breaks so that no large groups of cells are split over multiple pages.  If you've added many miscellaneous line items, try deleting the instructional comments to make more room.</t>
  </si>
  <si>
    <t>5.) Print. (Give yourself plenty of time to print and then make adjustments as needed.  Good page breaks are essential to effectively communicating this information to the SSFC).</t>
  </si>
  <si>
    <r>
      <t xml:space="preserve">Note: Before printing, delete any unused line-items.  </t>
    </r>
    <r>
      <rPr>
        <b/>
        <sz val="10"/>
        <rFont val="Arial"/>
        <family val="2"/>
      </rPr>
      <t>However never delete grey boxes or Total lines.</t>
    </r>
  </si>
  <si>
    <t>*Make sure the program name and estimated number of attendees listed on this sheet matches the program name and estimated number of the attendees for the same program in your GSSF Students Served Tracking Form.</t>
  </si>
  <si>
    <r>
      <t xml:space="preserve">3.) To add additional Miscellaneous or Salary Position lines, </t>
    </r>
    <r>
      <rPr>
        <b/>
        <sz val="10"/>
        <rFont val="Arial"/>
        <family val="2"/>
      </rPr>
      <t>right click</t>
    </r>
    <r>
      <rPr>
        <sz val="10"/>
        <rFont val="Arial"/>
        <family val="2"/>
      </rPr>
      <t xml:space="preserve"> on an existing line and select insert.</t>
    </r>
  </si>
  <si>
    <r>
      <t xml:space="preserve">**Do not edit or add to any of the existing line-items.  If you have additional line-items, enter them in under "Miscellaneous." (you may enter as many miscellaneous line-items as you wish, provided you change the title to a specific budget category).  </t>
    </r>
    <r>
      <rPr>
        <b/>
        <sz val="10"/>
        <rFont val="Arial"/>
        <family val="2"/>
      </rPr>
      <t>Do not delete any unused line-items, including the Miscellaneous lines.  Also, never delete grey boxes or Sub-Total lines.</t>
    </r>
  </si>
  <si>
    <r>
      <t xml:space="preserve">Note: You must fill out a New Program narrative for each new program you are requesting (blank narrative forms are found at the end of the Budget Alteration Narrative document).  After printing </t>
    </r>
    <r>
      <rPr>
        <b/>
        <sz val="10"/>
        <rFont val="Arial"/>
        <family val="2"/>
      </rPr>
      <t>collate the narrative after its corresponding excel page.</t>
    </r>
  </si>
  <si>
    <r>
      <t xml:space="preserve">6.) </t>
    </r>
    <r>
      <rPr>
        <b/>
        <sz val="10"/>
        <rFont val="Arial"/>
        <family val="2"/>
      </rPr>
      <t xml:space="preserve">After Printing: </t>
    </r>
    <r>
      <rPr>
        <sz val="10"/>
        <rFont val="Arial"/>
        <family val="2"/>
      </rPr>
      <t>If you added any new programs, make sure you collate the New Program Narrative after the corresponding New Program excel page.</t>
    </r>
  </si>
  <si>
    <t>Total Budget**</t>
  </si>
  <si>
    <t>Total $ Moved***</t>
  </si>
  <si>
    <t>% Altered****</t>
  </si>
  <si>
    <t>****If the grand total percent altered is greater than 10% you will have to present your most recent alteration to the full SSFC.  If it is less than 10%, the SSFC chair will in most cases deny or approve it him or herself.</t>
  </si>
  <si>
    <t>**Don't forget to enter your total approved budget in the last row.</t>
  </si>
  <si>
    <r>
      <t xml:space="preserve">*List </t>
    </r>
    <r>
      <rPr>
        <b/>
        <sz val="10"/>
        <color indexed="8"/>
        <rFont val="Arial"/>
        <family val="2"/>
      </rPr>
      <t>approved</t>
    </r>
    <r>
      <rPr>
        <sz val="10"/>
        <color indexed="8"/>
        <rFont val="Arial"/>
        <family val="2"/>
      </rPr>
      <t xml:space="preserve"> budget alterations from </t>
    </r>
    <r>
      <rPr>
        <b/>
        <sz val="10"/>
        <color indexed="8"/>
        <rFont val="Arial"/>
        <family val="2"/>
      </rPr>
      <t>current</t>
    </r>
    <r>
      <rPr>
        <sz val="10"/>
        <color indexed="8"/>
        <rFont val="Arial"/>
        <family val="2"/>
      </rPr>
      <t xml:space="preserve"> fiscal year only as well as the one you are requesting with this form.</t>
    </r>
  </si>
  <si>
    <t>***For your most recent alteration request, enter the total dollars you intend to move (this number should match the number found towards the bottom of page two).  For previous requests, enter the total dollars ultimately approved to be moved.</t>
  </si>
  <si>
    <r>
      <t xml:space="preserve">****Manually enter the total dollars you intend to move within your budget.  </t>
    </r>
    <r>
      <rPr>
        <b/>
        <sz val="10"/>
        <rFont val="Arial"/>
        <family val="2"/>
      </rPr>
      <t>Make sure you account for money moved between Main Budget line-items as well as within Program and Salary line-items, if applicable.</t>
    </r>
  </si>
  <si>
    <r>
      <t xml:space="preserve">*Salaries (not fringes) will auto fill after completing the "Salary Summary" sheet (page 4).  </t>
    </r>
    <r>
      <rPr>
        <b/>
        <sz val="10"/>
        <rFont val="Arial"/>
        <family val="2"/>
      </rPr>
      <t>You must</t>
    </r>
    <r>
      <rPr>
        <sz val="10"/>
        <rFont val="Arial"/>
        <family val="2"/>
      </rPr>
      <t xml:space="preserve"> complete the Salaries sheet even if you are not requesting a change in salaries.</t>
    </r>
  </si>
  <si>
    <r>
      <t xml:space="preserve">1.) Delete any: unused Main Budget line-items (except for the Miscellaneous lines) (on page 2); Salary lines (on page 3); and Budget Alteration History lines (on page 6).  Right click on the line number and select delete. </t>
    </r>
    <r>
      <rPr>
        <b/>
        <sz val="10"/>
        <rFont val="Arial"/>
        <family val="2"/>
      </rPr>
      <t xml:space="preserve"> However never delete grey boxes or sub-total lines.  Also, never delete any specific Program lines.</t>
    </r>
  </si>
  <si>
    <r>
      <t>**</t>
    </r>
    <r>
      <rPr>
        <b/>
        <sz val="10"/>
        <rFont val="Arial"/>
        <family val="2"/>
      </rPr>
      <t>Do not edit or add to any "Supplies and Services" line-items.</t>
    </r>
    <r>
      <rPr>
        <sz val="10"/>
        <rFont val="Arial"/>
        <family val="2"/>
      </rPr>
      <t xml:space="preserve">  If you have additional line-items, enter them in under "Miscellaneous." (you may enter as many miscellaneous line-items as you wish, provided you change the title to a specific budget category).  </t>
    </r>
    <r>
      <rPr>
        <b/>
        <sz val="10"/>
        <rFont val="Arial"/>
        <family val="2"/>
      </rPr>
      <t>Even if unused, do not delete the Miscellaneous lines.</t>
    </r>
    <r>
      <rPr>
        <sz val="10"/>
        <rFont val="Arial"/>
        <family val="2"/>
      </rPr>
      <t xml:space="preserve">  You may however delete unused "Supplies and Services" line-items.  </t>
    </r>
    <r>
      <rPr>
        <b/>
        <sz val="10"/>
        <rFont val="Arial"/>
        <family val="2"/>
      </rPr>
      <t>Also, never delete grey boxes or Sub-Total lines.</t>
    </r>
  </si>
  <si>
    <t>*Make sure the program name and estimated number of attendees listed on this sheet matches the program name and estimated number of the attendees for the same program in your GSSF Students Served Tracking Form</t>
  </si>
  <si>
    <t>Budget Alteration Request Budget Template</t>
  </si>
  <si>
    <r>
      <t xml:space="preserve">1.) Only adjust cells in </t>
    </r>
    <r>
      <rPr>
        <b/>
        <sz val="10"/>
        <rFont val="Arial"/>
        <family val="2"/>
      </rPr>
      <t>blue</t>
    </r>
    <r>
      <rPr>
        <sz val="10"/>
        <rFont val="Arial"/>
        <family val="2"/>
      </rPr>
      <t>.</t>
    </r>
  </si>
  <si>
    <r>
      <t xml:space="preserve">2.) </t>
    </r>
    <r>
      <rPr>
        <b/>
        <sz val="10"/>
        <rFont val="Arial"/>
        <family val="2"/>
      </rPr>
      <t>Do Not</t>
    </r>
    <r>
      <rPr>
        <sz val="10"/>
        <rFont val="Arial"/>
        <family val="2"/>
      </rPr>
      <t xml:space="preserve"> edit or add to existing budget categories.  If there are other categories you wish to include, please add them with the "Miscellaneous" line-items.</t>
    </r>
  </si>
  <si>
    <t>3.) Select "View" than "Page Break Preview" from the Excel pull down menus.</t>
  </si>
  <si>
    <t xml:space="preserve">Group Name:  </t>
  </si>
  <si>
    <r>
      <t xml:space="preserve">4.) Must </t>
    </r>
    <r>
      <rPr>
        <b/>
        <sz val="10"/>
        <rFont val="Arial"/>
        <family val="2"/>
      </rPr>
      <t>manually sum</t>
    </r>
    <r>
      <rPr>
        <sz val="10"/>
        <color indexed="8"/>
        <rFont val="Arial"/>
        <family val="2"/>
      </rPr>
      <t xml:space="preserve"> Programs (both new, altered, and existing) to get program supplies total for "GSSF Budget Alterations" tab.</t>
    </r>
  </si>
  <si>
    <r>
      <t xml:space="preserve">5.) When done with </t>
    </r>
    <r>
      <rPr>
        <b/>
        <sz val="10"/>
        <rFont val="Arial"/>
        <family val="2"/>
      </rPr>
      <t xml:space="preserve">everything, </t>
    </r>
    <r>
      <rPr>
        <sz val="10"/>
        <rFont val="Arial"/>
        <family val="2"/>
      </rPr>
      <t>include this Excel document with the Budget Alteration Narrative document.</t>
    </r>
  </si>
  <si>
    <t>6.) It is recommended to save after making additions to each worksheet.</t>
  </si>
  <si>
    <r>
      <t xml:space="preserve">7.) There are </t>
    </r>
    <r>
      <rPr>
        <b/>
        <sz val="10"/>
        <rFont val="Arial"/>
        <family val="2"/>
      </rPr>
      <t>6</t>
    </r>
    <r>
      <rPr>
        <sz val="10"/>
        <rFont val="Arial"/>
        <family val="2"/>
      </rPr>
      <t xml:space="preserve"> total worksheets included in this Excel workbook ("Main Page 1", "GSSF Budget Alterations 2", "Salary Alterations 3", "Existing Program Alterations 4", "New Programs 5" and "Budget Alteration History 6").</t>
    </r>
  </si>
  <si>
    <t>8.) To move between worksheets, you can left click on tabs each below.</t>
  </si>
  <si>
    <t>2020-2021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</si>
</sst>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 numFmtId="171" formatCode="[$-409]dddd\,\ mmmm\ dd\,\ yyyy"/>
    <numFmt numFmtId="172" formatCode="mmm\-yyyy"/>
  </numFmts>
  <fonts count="54">
    <font>
      <sz val="11"/>
      <color theme="1"/>
      <name val="Calibri"/>
      <family val="2"/>
    </font>
    <font>
      <sz val="11"/>
      <color indexed="8"/>
      <name val="Calibri"/>
      <family val="2"/>
    </font>
    <font>
      <sz val="10"/>
      <name val="Arial"/>
      <family val="2"/>
    </font>
    <font>
      <b/>
      <sz val="12"/>
      <name val="Arial"/>
      <family val="2"/>
    </font>
    <font>
      <sz val="12"/>
      <color indexed="48"/>
      <name val="Arial"/>
      <family val="2"/>
    </font>
    <font>
      <sz val="12"/>
      <name val="Arial"/>
      <family val="2"/>
    </font>
    <font>
      <b/>
      <sz val="10"/>
      <name val="Arial"/>
      <family val="2"/>
    </font>
    <font>
      <b/>
      <sz val="12"/>
      <color indexed="48"/>
      <name val="Arial"/>
      <family val="2"/>
    </font>
    <font>
      <i/>
      <sz val="12"/>
      <name val="Arial"/>
      <family val="2"/>
    </font>
    <font>
      <b/>
      <sz val="12"/>
      <color indexed="8"/>
      <name val="Arial"/>
      <family val="2"/>
    </font>
    <font>
      <sz val="8"/>
      <name val="Tahoma"/>
      <family val="2"/>
    </font>
    <font>
      <sz val="12"/>
      <color indexed="30"/>
      <name val="Arial"/>
      <family val="2"/>
    </font>
    <font>
      <sz val="12"/>
      <color indexed="8"/>
      <name val="Calibri"/>
      <family val="2"/>
    </font>
    <font>
      <sz val="12"/>
      <color indexed="8"/>
      <name val="Arial"/>
      <family val="2"/>
    </font>
    <font>
      <b/>
      <sz val="10"/>
      <color indexed="8"/>
      <name val="Arial"/>
      <family val="2"/>
    </font>
    <font>
      <sz val="10"/>
      <color indexed="8"/>
      <name val="Arial"/>
      <family val="2"/>
    </font>
    <font>
      <sz val="10"/>
      <color indexed="48"/>
      <name val="Arial"/>
      <family val="2"/>
    </font>
    <font>
      <b/>
      <sz val="10"/>
      <color indexed="48"/>
      <name val="Arial"/>
      <family val="2"/>
    </font>
    <font>
      <sz val="8"/>
      <name val="Calibri"/>
      <family val="2"/>
    </font>
    <font>
      <u val="single"/>
      <sz val="10"/>
      <color indexed="36"/>
      <name val="Arial"/>
      <family val="2"/>
    </font>
    <font>
      <u val="single"/>
      <sz val="10"/>
      <color indexed="12"/>
      <name val="Arial"/>
      <family val="2"/>
    </font>
    <font>
      <sz val="11"/>
      <name val="Arial"/>
      <family val="2"/>
    </font>
    <font>
      <b/>
      <sz val="15"/>
      <color indexed="56"/>
      <name val="Calibri"/>
      <family val="2"/>
    </font>
    <font>
      <b/>
      <sz val="11"/>
      <color indexed="56"/>
      <name val="Calibri"/>
      <family val="2"/>
    </font>
    <font>
      <b/>
      <sz val="18"/>
      <color indexed="56"/>
      <name val="Cambria"/>
      <family val="2"/>
    </font>
    <font>
      <sz val="11"/>
      <color indexed="8"/>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2"/>
      <color indexed="8"/>
      <name val="Garamond"/>
      <family val="1"/>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2"/>
      <color theme="1"/>
      <name val="Garamond"/>
      <family val="1"/>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style="thick"/>
      <right style="thick"/>
      <top style="thick"/>
      <bottom style="thick"/>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color indexed="63"/>
      </top>
      <bottom style="thin"/>
    </border>
    <border>
      <left style="medium"/>
      <right style="thin"/>
      <top style="medium"/>
      <bottom style="medium"/>
    </border>
    <border>
      <left style="thin"/>
      <right>
        <color indexed="63"/>
      </right>
      <top style="medium"/>
      <bottom/>
    </border>
    <border>
      <left style="thin"/>
      <right style="thin"/>
      <top>
        <color indexed="63"/>
      </top>
      <bottom>
        <color indexed="63"/>
      </bottom>
    </border>
    <border>
      <left style="medium"/>
      <right>
        <color indexed="63"/>
      </right>
      <top>
        <color indexed="63"/>
      </top>
      <bottom>
        <color indexed="63"/>
      </bottom>
    </border>
    <border>
      <left style="thin"/>
      <right/>
      <top style="medium"/>
      <bottom style="thick"/>
    </border>
    <border>
      <left style="thick"/>
      <right>
        <color indexed="63"/>
      </right>
      <top>
        <color indexed="63"/>
      </top>
      <bottom>
        <color indexed="63"/>
      </bottom>
    </border>
    <border>
      <left>
        <color indexed="63"/>
      </left>
      <right>
        <color indexed="63"/>
      </right>
      <top style="medium"/>
      <bottom style="medium"/>
    </border>
    <border>
      <left style="thin"/>
      <right style="thin"/>
      <top>
        <color indexed="63"/>
      </top>
      <bottom style="thin"/>
    </border>
    <border>
      <left>
        <color indexed="63"/>
      </left>
      <right>
        <color indexed="63"/>
      </right>
      <top style="thick"/>
      <bottom style="thin"/>
    </border>
    <border>
      <left>
        <color indexed="63"/>
      </left>
      <right>
        <color indexed="63"/>
      </right>
      <top>
        <color indexed="63"/>
      </top>
      <bottom style="thick"/>
    </border>
    <border>
      <left style="thick"/>
      <right>
        <color indexed="63"/>
      </right>
      <top style="thick"/>
      <bottom style="thick"/>
    </border>
    <border>
      <left>
        <color indexed="63"/>
      </left>
      <right style="thin"/>
      <top style="thin"/>
      <bottom>
        <color indexed="63"/>
      </bottom>
    </border>
    <border>
      <left>
        <color indexed="63"/>
      </left>
      <right style="thin"/>
      <top>
        <color indexed="63"/>
      </top>
      <bottom style="thick"/>
    </border>
    <border>
      <left style="thin"/>
      <right>
        <color indexed="63"/>
      </right>
      <top>
        <color indexed="63"/>
      </top>
      <bottom style="thick"/>
    </border>
    <border>
      <left style="thin"/>
      <right style="thin"/>
      <top style="thin"/>
      <bottom style="thick"/>
    </border>
    <border>
      <left>
        <color indexed="63"/>
      </left>
      <right style="thin"/>
      <top style="medium"/>
      <bottom>
        <color indexed="63"/>
      </bottom>
    </border>
    <border>
      <left>
        <color indexed="63"/>
      </left>
      <right style="thin"/>
      <top style="medium"/>
      <bottom style="medium"/>
    </border>
    <border>
      <left>
        <color indexed="63"/>
      </left>
      <right style="medium"/>
      <top style="medium"/>
      <bottom style="medium"/>
    </border>
    <border>
      <left style="thick"/>
      <right>
        <color indexed="63"/>
      </right>
      <top>
        <color indexed="63"/>
      </top>
      <bottom style="thick"/>
    </border>
    <border>
      <left style="thin"/>
      <right>
        <color indexed="63"/>
      </right>
      <top style="thin"/>
      <bottom style="thin"/>
    </border>
    <border>
      <left style="thin"/>
      <right style="thin"/>
      <top style="medium"/>
      <bottom style="medium"/>
    </border>
    <border>
      <left style="thin"/>
      <right>
        <color indexed="63"/>
      </right>
      <top style="medium"/>
      <bottom style="medium"/>
    </border>
    <border>
      <left/>
      <right/>
      <top style="medium"/>
      <bottom>
        <color indexed="63"/>
      </bottom>
    </border>
    <border>
      <left>
        <color indexed="63"/>
      </left>
      <right style="thin"/>
      <top style="medium"/>
      <bottom style="thick"/>
    </border>
    <border>
      <left/>
      <right>
        <color indexed="63"/>
      </right>
      <top style="medium"/>
      <bottom style="thick"/>
    </border>
    <border>
      <left>
        <color indexed="63"/>
      </left>
      <right>
        <color indexed="63"/>
      </right>
      <top style="thick"/>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28" fillId="23" borderId="0" applyNumberFormat="0" applyBorder="0" applyAlignment="0" applyProtection="0"/>
    <xf numFmtId="0" fontId="42" fillId="24" borderId="1" applyNumberFormat="0" applyAlignment="0" applyProtection="0"/>
    <xf numFmtId="0" fontId="43"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26" borderId="0" applyNumberFormat="0" applyBorder="0" applyAlignment="0" applyProtection="0"/>
    <xf numFmtId="0" fontId="22" fillId="0" borderId="3" applyNumberFormat="0" applyFill="0" applyAlignment="0" applyProtection="0"/>
    <xf numFmtId="0" fontId="33"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46" fillId="27" borderId="1" applyNumberFormat="0" applyAlignment="0" applyProtection="0"/>
    <xf numFmtId="0" fontId="47" fillId="0" borderId="6" applyNumberFormat="0" applyFill="0" applyAlignment="0" applyProtection="0"/>
    <xf numFmtId="0" fontId="48" fillId="2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29" borderId="7" applyNumberFormat="0" applyFont="0" applyAlignment="0" applyProtection="0"/>
    <xf numFmtId="0" fontId="49" fillId="24"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0">
    <xf numFmtId="0" fontId="0" fillId="0" borderId="0" xfId="0" applyFont="1" applyAlignment="1">
      <alignment/>
    </xf>
    <xf numFmtId="0" fontId="3" fillId="24" borderId="10" xfId="59" applyFont="1" applyFill="1" applyBorder="1">
      <alignment/>
      <protection/>
    </xf>
    <xf numFmtId="0" fontId="4" fillId="0" borderId="11" xfId="59" applyFont="1" applyBorder="1">
      <alignment/>
      <protection/>
    </xf>
    <xf numFmtId="0" fontId="2" fillId="0" borderId="0" xfId="59">
      <alignment/>
      <protection/>
    </xf>
    <xf numFmtId="0" fontId="3" fillId="24" borderId="12" xfId="59" applyFont="1" applyFill="1" applyBorder="1">
      <alignment/>
      <protection/>
    </xf>
    <xf numFmtId="0" fontId="5" fillId="0" borderId="13" xfId="59" applyFont="1" applyBorder="1">
      <alignment/>
      <protection/>
    </xf>
    <xf numFmtId="0" fontId="5" fillId="0" borderId="0" xfId="59" applyFont="1" applyAlignment="1">
      <alignment/>
      <protection/>
    </xf>
    <xf numFmtId="0" fontId="2" fillId="0" borderId="0" xfId="59" applyFont="1">
      <alignment/>
      <protection/>
    </xf>
    <xf numFmtId="0" fontId="2" fillId="0" borderId="0" xfId="59" applyAlignment="1">
      <alignment wrapText="1"/>
      <protection/>
    </xf>
    <xf numFmtId="0" fontId="2" fillId="0" borderId="0" xfId="59" applyAlignment="1">
      <alignment/>
      <protection/>
    </xf>
    <xf numFmtId="0" fontId="3" fillId="0" borderId="0" xfId="59" applyFont="1">
      <alignment/>
      <protection/>
    </xf>
    <xf numFmtId="0" fontId="5" fillId="0" borderId="0" xfId="59" applyFont="1">
      <alignment/>
      <protection/>
    </xf>
    <xf numFmtId="0" fontId="2" fillId="0" borderId="0" xfId="59" applyFont="1" applyFill="1" applyBorder="1">
      <alignment/>
      <protection/>
    </xf>
    <xf numFmtId="0" fontId="5" fillId="0" borderId="0" xfId="59" applyFont="1" applyAlignment="1">
      <alignment horizontal="center"/>
      <protection/>
    </xf>
    <xf numFmtId="0" fontId="3" fillId="24" borderId="14" xfId="59" applyFont="1" applyFill="1" applyBorder="1">
      <alignment/>
      <protection/>
    </xf>
    <xf numFmtId="16" fontId="3" fillId="24" borderId="15" xfId="59" applyNumberFormat="1" applyFont="1" applyFill="1" applyBorder="1" applyAlignment="1">
      <alignment horizontal="center"/>
      <protection/>
    </xf>
    <xf numFmtId="0" fontId="3" fillId="24" borderId="16" xfId="59" applyFont="1" applyFill="1" applyBorder="1">
      <alignment/>
      <protection/>
    </xf>
    <xf numFmtId="0" fontId="5" fillId="0" borderId="17" xfId="59" applyFont="1" applyFill="1" applyBorder="1">
      <alignment/>
      <protection/>
    </xf>
    <xf numFmtId="0" fontId="5" fillId="0" borderId="18" xfId="59" applyFont="1" applyBorder="1">
      <alignment/>
      <protection/>
    </xf>
    <xf numFmtId="0" fontId="3" fillId="0" borderId="19" xfId="59" applyFont="1" applyBorder="1">
      <alignment/>
      <protection/>
    </xf>
    <xf numFmtId="0" fontId="5" fillId="0" borderId="16" xfId="59" applyFont="1" applyBorder="1">
      <alignment/>
      <protection/>
    </xf>
    <xf numFmtId="0" fontId="5" fillId="0" borderId="0" xfId="59" applyFont="1" applyBorder="1">
      <alignment/>
      <protection/>
    </xf>
    <xf numFmtId="0" fontId="5" fillId="0" borderId="17" xfId="59" applyFont="1" applyBorder="1">
      <alignment/>
      <protection/>
    </xf>
    <xf numFmtId="0" fontId="3" fillId="0" borderId="16" xfId="59" applyFont="1" applyBorder="1">
      <alignment/>
      <protection/>
    </xf>
    <xf numFmtId="0" fontId="3" fillId="0" borderId="0" xfId="59" applyFont="1" applyBorder="1">
      <alignment/>
      <protection/>
    </xf>
    <xf numFmtId="44" fontId="3" fillId="0" borderId="0" xfId="46" applyFont="1" applyBorder="1" applyAlignment="1">
      <alignment horizontal="right"/>
    </xf>
    <xf numFmtId="0" fontId="4" fillId="30" borderId="17" xfId="59" applyFont="1" applyFill="1" applyBorder="1" applyAlignment="1">
      <alignment/>
      <protection/>
    </xf>
    <xf numFmtId="0" fontId="4" fillId="30" borderId="18" xfId="59" applyFont="1" applyFill="1" applyBorder="1" applyAlignment="1">
      <alignment/>
      <protection/>
    </xf>
    <xf numFmtId="0" fontId="9" fillId="30" borderId="19" xfId="59" applyFont="1" applyFill="1" applyBorder="1">
      <alignment/>
      <protection/>
    </xf>
    <xf numFmtId="0" fontId="3" fillId="0" borderId="20" xfId="59" applyFont="1" applyBorder="1">
      <alignment/>
      <protection/>
    </xf>
    <xf numFmtId="0" fontId="3" fillId="0" borderId="21" xfId="59" applyFont="1" applyBorder="1">
      <alignment/>
      <protection/>
    </xf>
    <xf numFmtId="0" fontId="3" fillId="0" borderId="0" xfId="63" applyFont="1" applyFill="1" applyBorder="1">
      <alignment/>
      <protection/>
    </xf>
    <xf numFmtId="0" fontId="11" fillId="0" borderId="0" xfId="63" applyFont="1" applyBorder="1">
      <alignment/>
      <protection/>
    </xf>
    <xf numFmtId="0" fontId="12" fillId="0" borderId="0" xfId="63" applyFont="1" applyBorder="1">
      <alignment/>
      <protection/>
    </xf>
    <xf numFmtId="0" fontId="12" fillId="0" borderId="0" xfId="63" applyFont="1">
      <alignment/>
      <protection/>
    </xf>
    <xf numFmtId="0" fontId="3" fillId="24" borderId="14" xfId="63" applyFont="1" applyFill="1" applyBorder="1">
      <alignment/>
      <protection/>
    </xf>
    <xf numFmtId="0" fontId="12" fillId="0" borderId="15" xfId="63" applyFont="1" applyBorder="1">
      <alignment/>
      <protection/>
    </xf>
    <xf numFmtId="0" fontId="3" fillId="24" borderId="16" xfId="63" applyFont="1" applyFill="1" applyBorder="1">
      <alignment/>
      <protection/>
    </xf>
    <xf numFmtId="0" fontId="12" fillId="0" borderId="22" xfId="63" applyFont="1" applyBorder="1">
      <alignment/>
      <protection/>
    </xf>
    <xf numFmtId="0" fontId="4" fillId="0" borderId="0" xfId="63" applyFont="1" applyBorder="1" applyAlignment="1">
      <alignment horizontal="left"/>
      <protection/>
    </xf>
    <xf numFmtId="0" fontId="3" fillId="24" borderId="16" xfId="63" applyFont="1" applyFill="1" applyBorder="1" applyAlignment="1">
      <alignment wrapText="1"/>
      <protection/>
    </xf>
    <xf numFmtId="0" fontId="3" fillId="24" borderId="23" xfId="63" applyFont="1" applyFill="1" applyBorder="1">
      <alignment/>
      <protection/>
    </xf>
    <xf numFmtId="0" fontId="11" fillId="0" borderId="24" xfId="63" applyFont="1" applyBorder="1" applyAlignment="1">
      <alignment horizontal="left"/>
      <protection/>
    </xf>
    <xf numFmtId="0" fontId="12" fillId="0" borderId="24" xfId="63" applyFont="1" applyBorder="1">
      <alignment/>
      <protection/>
    </xf>
    <xf numFmtId="0" fontId="12" fillId="0" borderId="25" xfId="63" applyFont="1" applyBorder="1">
      <alignment/>
      <protection/>
    </xf>
    <xf numFmtId="0" fontId="3" fillId="24" borderId="0" xfId="63" applyFont="1" applyFill="1" applyBorder="1" applyAlignment="1">
      <alignment horizontal="center"/>
      <protection/>
    </xf>
    <xf numFmtId="0" fontId="12" fillId="24" borderId="23" xfId="63" applyFont="1" applyFill="1" applyBorder="1">
      <alignment/>
      <protection/>
    </xf>
    <xf numFmtId="0" fontId="9" fillId="24" borderId="24" xfId="63" applyFont="1" applyFill="1" applyBorder="1" applyAlignment="1">
      <alignment horizontal="center" wrapText="1"/>
      <protection/>
    </xf>
    <xf numFmtId="0" fontId="14" fillId="24" borderId="25" xfId="63" applyFont="1" applyFill="1" applyBorder="1" applyAlignment="1">
      <alignment horizontal="center" wrapText="1"/>
      <protection/>
    </xf>
    <xf numFmtId="0" fontId="5" fillId="0" borderId="17" xfId="63" applyFont="1" applyBorder="1">
      <alignment/>
      <protection/>
    </xf>
    <xf numFmtId="0" fontId="5" fillId="0" borderId="18" xfId="63" applyFont="1" applyBorder="1">
      <alignment/>
      <protection/>
    </xf>
    <xf numFmtId="0" fontId="3" fillId="0" borderId="26" xfId="63" applyFont="1" applyBorder="1">
      <alignment/>
      <protection/>
    </xf>
    <xf numFmtId="0" fontId="3" fillId="0" borderId="27" xfId="63" applyFont="1" applyBorder="1">
      <alignment/>
      <protection/>
    </xf>
    <xf numFmtId="0" fontId="12" fillId="0" borderId="16" xfId="63" applyFont="1" applyBorder="1">
      <alignment/>
      <protection/>
    </xf>
    <xf numFmtId="0" fontId="9" fillId="24" borderId="16" xfId="63" applyFont="1" applyFill="1" applyBorder="1">
      <alignment/>
      <protection/>
    </xf>
    <xf numFmtId="0" fontId="5" fillId="0" borderId="28" xfId="63" applyFont="1" applyBorder="1">
      <alignment/>
      <protection/>
    </xf>
    <xf numFmtId="0" fontId="12" fillId="0" borderId="29" xfId="63" applyFont="1" applyBorder="1">
      <alignment/>
      <protection/>
    </xf>
    <xf numFmtId="0" fontId="3" fillId="0" borderId="26" xfId="63" applyFont="1" applyFill="1" applyBorder="1">
      <alignment/>
      <protection/>
    </xf>
    <xf numFmtId="0" fontId="3" fillId="0" borderId="27" xfId="63" applyFont="1" applyFill="1" applyBorder="1">
      <alignment/>
      <protection/>
    </xf>
    <xf numFmtId="0" fontId="4" fillId="0" borderId="17" xfId="63" applyFont="1" applyBorder="1">
      <alignment/>
      <protection/>
    </xf>
    <xf numFmtId="0" fontId="4" fillId="0" borderId="18" xfId="63" applyFont="1" applyBorder="1">
      <alignment/>
      <protection/>
    </xf>
    <xf numFmtId="0" fontId="3" fillId="0" borderId="30" xfId="63" applyFont="1" applyFill="1" applyBorder="1">
      <alignment/>
      <protection/>
    </xf>
    <xf numFmtId="0" fontId="3" fillId="0" borderId="21" xfId="63" applyFont="1" applyFill="1" applyBorder="1">
      <alignment/>
      <protection/>
    </xf>
    <xf numFmtId="0" fontId="12" fillId="0" borderId="31" xfId="63" applyFont="1" applyBorder="1">
      <alignment/>
      <protection/>
    </xf>
    <xf numFmtId="0" fontId="5" fillId="0" borderId="0" xfId="60" applyFont="1">
      <alignment/>
      <protection/>
    </xf>
    <xf numFmtId="0" fontId="5" fillId="0" borderId="0" xfId="60" applyFont="1" applyAlignment="1">
      <alignment/>
      <protection/>
    </xf>
    <xf numFmtId="0" fontId="5" fillId="0" borderId="0" xfId="60" applyFont="1" applyAlignment="1">
      <alignment wrapText="1"/>
      <protection/>
    </xf>
    <xf numFmtId="0" fontId="5" fillId="0" borderId="0" xfId="60" applyFont="1" applyBorder="1">
      <alignment/>
      <protection/>
    </xf>
    <xf numFmtId="44" fontId="5" fillId="0" borderId="32" xfId="47" applyFont="1" applyBorder="1" applyAlignment="1">
      <alignment wrapText="1"/>
    </xf>
    <xf numFmtId="44" fontId="3" fillId="0" borderId="32" xfId="47" applyFont="1" applyBorder="1" applyAlignment="1">
      <alignment wrapText="1"/>
    </xf>
    <xf numFmtId="0" fontId="16" fillId="0" borderId="28" xfId="60" applyFont="1" applyBorder="1" applyAlignment="1">
      <alignment horizontal="right"/>
      <protection/>
    </xf>
    <xf numFmtId="0" fontId="4" fillId="0" borderId="28" xfId="60" applyFont="1" applyBorder="1" applyAlignment="1">
      <alignment/>
      <protection/>
    </xf>
    <xf numFmtId="0" fontId="16" fillId="0" borderId="33" xfId="60" applyFont="1" applyBorder="1" applyAlignment="1">
      <alignment horizontal="right"/>
      <protection/>
    </xf>
    <xf numFmtId="0" fontId="4" fillId="0" borderId="33" xfId="60" applyFont="1" applyBorder="1" applyAlignment="1">
      <alignment/>
      <protection/>
    </xf>
    <xf numFmtId="0" fontId="16" fillId="0" borderId="17" xfId="60" applyFont="1" applyBorder="1" applyAlignment="1">
      <alignment horizontal="right"/>
      <protection/>
    </xf>
    <xf numFmtId="0" fontId="4" fillId="0" borderId="17" xfId="60" applyFont="1" applyBorder="1" applyAlignment="1">
      <alignment/>
      <protection/>
    </xf>
    <xf numFmtId="0" fontId="3" fillId="24" borderId="0" xfId="60" applyFont="1" applyFill="1" applyBorder="1" applyAlignment="1">
      <alignment horizontal="center"/>
      <protection/>
    </xf>
    <xf numFmtId="0" fontId="3" fillId="24" borderId="16" xfId="60" applyFont="1" applyFill="1" applyBorder="1" applyAlignment="1">
      <alignment horizontal="center"/>
      <protection/>
    </xf>
    <xf numFmtId="0" fontId="5" fillId="0" borderId="15" xfId="60" applyFont="1" applyBorder="1">
      <alignment/>
      <protection/>
    </xf>
    <xf numFmtId="4" fontId="5" fillId="0" borderId="0" xfId="60" applyNumberFormat="1" applyFont="1">
      <alignment/>
      <protection/>
    </xf>
    <xf numFmtId="8" fontId="5" fillId="0" borderId="0" xfId="60" applyNumberFormat="1" applyFont="1" applyBorder="1" applyAlignment="1">
      <alignment wrapText="1"/>
      <protection/>
    </xf>
    <xf numFmtId="8" fontId="3" fillId="0" borderId="0" xfId="60" applyNumberFormat="1" applyFont="1" applyBorder="1" applyAlignment="1">
      <alignment horizontal="center" wrapText="1"/>
      <protection/>
    </xf>
    <xf numFmtId="0" fontId="3" fillId="0" borderId="0" xfId="60" applyFont="1" applyBorder="1" applyAlignment="1">
      <alignment/>
      <protection/>
    </xf>
    <xf numFmtId="4" fontId="5" fillId="0" borderId="32" xfId="60" applyNumberFormat="1" applyFont="1" applyBorder="1">
      <alignment/>
      <protection/>
    </xf>
    <xf numFmtId="0" fontId="3" fillId="0" borderId="19" xfId="60" applyFont="1" applyBorder="1" applyAlignment="1">
      <alignment/>
      <protection/>
    </xf>
    <xf numFmtId="0" fontId="3" fillId="0" borderId="14" xfId="60" applyFont="1" applyBorder="1" applyAlignment="1">
      <alignment horizontal="left"/>
      <protection/>
    </xf>
    <xf numFmtId="4" fontId="3" fillId="0" borderId="32" xfId="60" applyNumberFormat="1" applyFont="1" applyBorder="1">
      <alignment/>
      <protection/>
    </xf>
    <xf numFmtId="0" fontId="16" fillId="0" borderId="18" xfId="60" applyFont="1" applyBorder="1" applyAlignment="1">
      <alignment horizontal="right"/>
      <protection/>
    </xf>
    <xf numFmtId="0" fontId="4" fillId="0" borderId="18" xfId="60" applyFont="1" applyBorder="1" applyAlignment="1">
      <alignment/>
      <protection/>
    </xf>
    <xf numFmtId="0" fontId="3" fillId="0" borderId="0" xfId="60" applyFont="1">
      <alignment/>
      <protection/>
    </xf>
    <xf numFmtId="164" fontId="5" fillId="0" borderId="15" xfId="60" applyNumberFormat="1" applyFont="1" applyBorder="1">
      <alignment/>
      <protection/>
    </xf>
    <xf numFmtId="0" fontId="3" fillId="0" borderId="15" xfId="60" applyFont="1" applyBorder="1">
      <alignment/>
      <protection/>
    </xf>
    <xf numFmtId="44" fontId="3" fillId="0" borderId="0" xfId="47" applyFont="1" applyBorder="1" applyAlignment="1">
      <alignment/>
    </xf>
    <xf numFmtId="0" fontId="5" fillId="0" borderId="34" xfId="60" applyFont="1" applyBorder="1">
      <alignment/>
      <protection/>
    </xf>
    <xf numFmtId="0" fontId="3" fillId="0" borderId="21" xfId="60" applyFont="1" applyBorder="1">
      <alignment/>
      <protection/>
    </xf>
    <xf numFmtId="0" fontId="3" fillId="24" borderId="35" xfId="60" applyFont="1" applyFill="1" applyBorder="1" applyAlignment="1">
      <alignment horizontal="center"/>
      <protection/>
    </xf>
    <xf numFmtId="0" fontId="3" fillId="24" borderId="14" xfId="60" applyFont="1" applyFill="1" applyBorder="1">
      <alignment/>
      <protection/>
    </xf>
    <xf numFmtId="0" fontId="5" fillId="0" borderId="0" xfId="60" applyFont="1" applyAlignment="1">
      <alignment horizontal="right"/>
      <protection/>
    </xf>
    <xf numFmtId="0" fontId="2" fillId="0" borderId="0" xfId="60" applyFont="1">
      <alignment/>
      <protection/>
    </xf>
    <xf numFmtId="0" fontId="5" fillId="0" borderId="16" xfId="60" applyFont="1" applyBorder="1">
      <alignment/>
      <protection/>
    </xf>
    <xf numFmtId="0" fontId="5" fillId="0" borderId="31" xfId="60" applyFont="1" applyBorder="1">
      <alignment/>
      <protection/>
    </xf>
    <xf numFmtId="0" fontId="9" fillId="24" borderId="23" xfId="59" applyFont="1" applyFill="1" applyBorder="1">
      <alignment/>
      <protection/>
    </xf>
    <xf numFmtId="0" fontId="3" fillId="24" borderId="23" xfId="59" applyFont="1" applyFill="1" applyBorder="1">
      <alignment/>
      <protection/>
    </xf>
    <xf numFmtId="0" fontId="3" fillId="0" borderId="16" xfId="60" applyFont="1" applyBorder="1">
      <alignment/>
      <protection/>
    </xf>
    <xf numFmtId="0" fontId="2" fillId="0" borderId="24" xfId="63" applyFont="1" applyFill="1" applyBorder="1" applyAlignment="1">
      <alignment/>
      <protection/>
    </xf>
    <xf numFmtId="0" fontId="9" fillId="24" borderId="0" xfId="63" applyFont="1" applyFill="1" applyBorder="1" applyAlignment="1">
      <alignment horizontal="center"/>
      <protection/>
    </xf>
    <xf numFmtId="0" fontId="9" fillId="24" borderId="24" xfId="63" applyFont="1" applyFill="1" applyBorder="1" applyAlignment="1">
      <alignment horizontal="center" wrapText="1"/>
      <protection/>
    </xf>
    <xf numFmtId="0" fontId="6" fillId="24" borderId="22" xfId="63" applyFont="1" applyFill="1" applyBorder="1" applyAlignment="1">
      <alignment horizontal="center"/>
      <protection/>
    </xf>
    <xf numFmtId="44" fontId="2" fillId="0" borderId="0" xfId="46" applyFont="1" applyBorder="1" applyAlignment="1">
      <alignment horizontal="right"/>
    </xf>
    <xf numFmtId="0" fontId="5" fillId="0" borderId="0" xfId="62" applyFont="1" applyAlignment="1">
      <alignment/>
      <protection/>
    </xf>
    <xf numFmtId="0" fontId="2" fillId="0" borderId="0" xfId="62">
      <alignment/>
      <protection/>
    </xf>
    <xf numFmtId="0" fontId="2" fillId="0" borderId="0" xfId="62" applyAlignment="1">
      <alignment wrapText="1"/>
      <protection/>
    </xf>
    <xf numFmtId="0" fontId="3" fillId="0" borderId="0" xfId="61" applyFont="1">
      <alignment/>
      <protection/>
    </xf>
    <xf numFmtId="0" fontId="5" fillId="0" borderId="0" xfId="61" applyFont="1">
      <alignment/>
      <protection/>
    </xf>
    <xf numFmtId="0" fontId="2" fillId="0" borderId="0" xfId="61" applyFont="1" applyFill="1" applyBorder="1">
      <alignment/>
      <protection/>
    </xf>
    <xf numFmtId="0" fontId="5" fillId="0" borderId="0" xfId="61" applyFont="1" applyAlignment="1">
      <alignment horizontal="center"/>
      <protection/>
    </xf>
    <xf numFmtId="16" fontId="3" fillId="24" borderId="15" xfId="61" applyNumberFormat="1" applyFont="1" applyFill="1" applyBorder="1" applyAlignment="1">
      <alignment horizontal="center"/>
      <protection/>
    </xf>
    <xf numFmtId="0" fontId="3" fillId="0" borderId="36" xfId="61" applyFont="1" applyBorder="1">
      <alignment/>
      <protection/>
    </xf>
    <xf numFmtId="0" fontId="0" fillId="0" borderId="0" xfId="0" applyBorder="1" applyAlignment="1">
      <alignment/>
    </xf>
    <xf numFmtId="0" fontId="3" fillId="24" borderId="24" xfId="61" applyFont="1" applyFill="1" applyBorder="1">
      <alignment/>
      <protection/>
    </xf>
    <xf numFmtId="0" fontId="3" fillId="24" borderId="24" xfId="61" applyFont="1" applyFill="1" applyBorder="1" applyAlignment="1">
      <alignment horizontal="center"/>
      <protection/>
    </xf>
    <xf numFmtId="0" fontId="3" fillId="24" borderId="25" xfId="61" applyFont="1" applyFill="1" applyBorder="1" applyAlignment="1">
      <alignment horizontal="center"/>
      <protection/>
    </xf>
    <xf numFmtId="0" fontId="3" fillId="24" borderId="15" xfId="61" applyFont="1" applyFill="1" applyBorder="1" applyAlignment="1">
      <alignment horizontal="center"/>
      <protection/>
    </xf>
    <xf numFmtId="0" fontId="9" fillId="24" borderId="14" xfId="0" applyFont="1" applyFill="1" applyBorder="1" applyAlignment="1">
      <alignment horizontal="center"/>
    </xf>
    <xf numFmtId="0" fontId="13" fillId="0" borderId="17" xfId="0" applyFont="1" applyBorder="1" applyAlignment="1">
      <alignment horizontal="center"/>
    </xf>
    <xf numFmtId="0" fontId="0" fillId="0" borderId="16" xfId="0" applyBorder="1" applyAlignment="1">
      <alignment/>
    </xf>
    <xf numFmtId="14" fontId="4" fillId="0" borderId="18" xfId="61" applyNumberFormat="1" applyFont="1" applyFill="1" applyBorder="1">
      <alignment/>
      <protection/>
    </xf>
    <xf numFmtId="0" fontId="5" fillId="0" borderId="0" xfId="60" applyFont="1" applyAlignment="1">
      <alignment horizontal="center"/>
      <protection/>
    </xf>
    <xf numFmtId="16" fontId="3" fillId="24" borderId="37" xfId="61" applyNumberFormat="1" applyFont="1" applyFill="1" applyBorder="1" applyAlignment="1">
      <alignment horizontal="center"/>
      <protection/>
    </xf>
    <xf numFmtId="0" fontId="3" fillId="24" borderId="25" xfId="59" applyFont="1" applyFill="1" applyBorder="1" applyAlignment="1">
      <alignment horizontal="center"/>
      <protection/>
    </xf>
    <xf numFmtId="0" fontId="3" fillId="24" borderId="24" xfId="59" applyFont="1" applyFill="1" applyBorder="1" applyAlignment="1">
      <alignment horizontal="center"/>
      <protection/>
    </xf>
    <xf numFmtId="9" fontId="2" fillId="0" borderId="17" xfId="67" applyFont="1" applyFill="1" applyBorder="1" applyAlignment="1">
      <alignment horizontal="center"/>
    </xf>
    <xf numFmtId="9" fontId="2" fillId="0" borderId="18" xfId="67" applyFont="1" applyFill="1" applyBorder="1" applyAlignment="1">
      <alignment horizontal="center"/>
    </xf>
    <xf numFmtId="0" fontId="14" fillId="0" borderId="21" xfId="0" applyFont="1" applyFill="1" applyBorder="1" applyAlignment="1">
      <alignment horizontal="right"/>
    </xf>
    <xf numFmtId="9" fontId="3" fillId="0" borderId="21" xfId="67" applyFont="1" applyFill="1" applyBorder="1" applyAlignment="1">
      <alignment horizontal="center"/>
    </xf>
    <xf numFmtId="0" fontId="9" fillId="24" borderId="23" xfId="0" applyFont="1" applyFill="1" applyBorder="1" applyAlignment="1">
      <alignment horizontal="center"/>
    </xf>
    <xf numFmtId="0" fontId="3" fillId="24" borderId="15" xfId="63" applyFont="1" applyFill="1" applyBorder="1" applyAlignment="1">
      <alignment horizontal="center"/>
      <protection/>
    </xf>
    <xf numFmtId="0" fontId="5" fillId="0" borderId="0" xfId="62" applyFont="1" applyAlignment="1">
      <alignment/>
      <protection/>
    </xf>
    <xf numFmtId="0" fontId="2" fillId="0" borderId="0" xfId="59" applyFont="1" applyBorder="1" applyAlignment="1">
      <alignment wrapText="1"/>
      <protection/>
    </xf>
    <xf numFmtId="16" fontId="3" fillId="24" borderId="37" xfId="59" applyNumberFormat="1" applyFont="1" applyFill="1" applyBorder="1" applyAlignment="1">
      <alignment horizontal="center"/>
      <protection/>
    </xf>
    <xf numFmtId="0" fontId="3" fillId="0" borderId="30" xfId="59" applyFont="1" applyBorder="1">
      <alignment/>
      <protection/>
    </xf>
    <xf numFmtId="0" fontId="2" fillId="0" borderId="16" xfId="59" applyFont="1" applyBorder="1" applyAlignment="1">
      <alignment wrapText="1"/>
      <protection/>
    </xf>
    <xf numFmtId="0" fontId="3" fillId="24" borderId="15" xfId="60" applyFont="1" applyFill="1" applyBorder="1" applyAlignment="1">
      <alignment horizontal="center"/>
      <protection/>
    </xf>
    <xf numFmtId="0" fontId="3" fillId="24" borderId="38" xfId="60" applyFont="1" applyFill="1" applyBorder="1" applyAlignment="1">
      <alignment horizontal="center"/>
      <protection/>
    </xf>
    <xf numFmtId="0" fontId="3" fillId="24" borderId="39" xfId="60" applyFont="1" applyFill="1" applyBorder="1">
      <alignment/>
      <protection/>
    </xf>
    <xf numFmtId="0" fontId="9" fillId="24" borderId="15" xfId="63" applyFont="1" applyFill="1" applyBorder="1" applyAlignment="1">
      <alignment horizontal="center"/>
      <protection/>
    </xf>
    <xf numFmtId="0" fontId="6" fillId="24" borderId="37" xfId="63" applyFont="1" applyFill="1" applyBorder="1" applyAlignment="1">
      <alignment horizontal="center"/>
      <protection/>
    </xf>
    <xf numFmtId="0" fontId="13" fillId="0" borderId="40" xfId="0" applyFont="1" applyBorder="1" applyAlignment="1">
      <alignment horizontal="center"/>
    </xf>
    <xf numFmtId="44" fontId="2" fillId="0" borderId="17" xfId="46" applyNumberFormat="1" applyFont="1" applyFill="1" applyBorder="1" applyAlignment="1">
      <alignment horizontal="left"/>
    </xf>
    <xf numFmtId="44" fontId="16" fillId="0" borderId="18" xfId="46" applyNumberFormat="1" applyFont="1" applyBorder="1" applyAlignment="1">
      <alignment horizontal="left"/>
    </xf>
    <xf numFmtId="44" fontId="2" fillId="0" borderId="18" xfId="46" applyNumberFormat="1" applyFont="1" applyFill="1" applyBorder="1" applyAlignment="1">
      <alignment horizontal="left"/>
    </xf>
    <xf numFmtId="44" fontId="6" fillId="0" borderId="19" xfId="46" applyNumberFormat="1" applyFont="1" applyBorder="1" applyAlignment="1">
      <alignment horizontal="left"/>
    </xf>
    <xf numFmtId="44" fontId="6" fillId="0" borderId="20" xfId="46" applyNumberFormat="1" applyFont="1" applyFill="1" applyBorder="1" applyAlignment="1">
      <alignment horizontal="left"/>
    </xf>
    <xf numFmtId="44" fontId="5" fillId="0" borderId="0" xfId="59" applyNumberFormat="1" applyFont="1" applyBorder="1">
      <alignment/>
      <protection/>
    </xf>
    <xf numFmtId="44" fontId="4" fillId="0" borderId="0" xfId="59" applyNumberFormat="1" applyFont="1" applyBorder="1" applyAlignment="1">
      <alignment horizontal="right"/>
      <protection/>
    </xf>
    <xf numFmtId="44" fontId="4" fillId="0" borderId="41" xfId="59" applyNumberFormat="1" applyFont="1" applyBorder="1" applyAlignment="1">
      <alignment horizontal="right"/>
      <protection/>
    </xf>
    <xf numFmtId="44" fontId="3" fillId="24" borderId="0" xfId="59" applyNumberFormat="1" applyFont="1" applyFill="1" applyBorder="1">
      <alignment/>
      <protection/>
    </xf>
    <xf numFmtId="44" fontId="7" fillId="24" borderId="0" xfId="59" applyNumberFormat="1" applyFont="1" applyFill="1" applyBorder="1" applyAlignment="1">
      <alignment horizontal="right"/>
      <protection/>
    </xf>
    <xf numFmtId="44" fontId="7" fillId="24" borderId="25" xfId="59" applyNumberFormat="1" applyFont="1" applyFill="1" applyBorder="1" applyAlignment="1">
      <alignment horizontal="right"/>
      <protection/>
    </xf>
    <xf numFmtId="44" fontId="16" fillId="0" borderId="17" xfId="46" applyNumberFormat="1" applyFont="1" applyBorder="1" applyAlignment="1">
      <alignment horizontal="left"/>
    </xf>
    <xf numFmtId="44" fontId="2" fillId="0" borderId="17" xfId="46" applyNumberFormat="1" applyFont="1" applyBorder="1" applyAlignment="1">
      <alignment horizontal="left"/>
    </xf>
    <xf numFmtId="44" fontId="2" fillId="0" borderId="18" xfId="46" applyNumberFormat="1" applyFont="1" applyBorder="1" applyAlignment="1">
      <alignment horizontal="left"/>
    </xf>
    <xf numFmtId="44" fontId="6" fillId="0" borderId="20" xfId="46" applyNumberFormat="1" applyFont="1" applyBorder="1" applyAlignment="1">
      <alignment horizontal="left"/>
    </xf>
    <xf numFmtId="44" fontId="3" fillId="0" borderId="0" xfId="59" applyNumberFormat="1" applyFont="1" applyBorder="1">
      <alignment/>
      <protection/>
    </xf>
    <xf numFmtId="44" fontId="3" fillId="0" borderId="0" xfId="46" applyNumberFormat="1" applyFont="1" applyBorder="1" applyAlignment="1">
      <alignment horizontal="right"/>
    </xf>
    <xf numFmtId="44" fontId="3" fillId="0" borderId="41" xfId="46" applyNumberFormat="1" applyFont="1" applyBorder="1" applyAlignment="1">
      <alignment horizontal="right"/>
    </xf>
    <xf numFmtId="44" fontId="9" fillId="24" borderId="0" xfId="59" applyNumberFormat="1" applyFont="1" applyFill="1" applyBorder="1">
      <alignment/>
      <protection/>
    </xf>
    <xf numFmtId="44" fontId="3" fillId="24" borderId="0" xfId="59" applyNumberFormat="1" applyFont="1" applyFill="1" applyBorder="1" applyAlignment="1">
      <alignment horizontal="right"/>
      <protection/>
    </xf>
    <xf numFmtId="44" fontId="3" fillId="24" borderId="25" xfId="59" applyNumberFormat="1" applyFont="1" applyFill="1" applyBorder="1" applyAlignment="1">
      <alignment horizontal="right"/>
      <protection/>
    </xf>
    <xf numFmtId="44" fontId="16" fillId="30" borderId="17" xfId="46" applyNumberFormat="1" applyFont="1" applyFill="1" applyBorder="1" applyAlignment="1">
      <alignment horizontal="left"/>
    </xf>
    <xf numFmtId="44" fontId="2" fillId="30" borderId="17" xfId="46" applyNumberFormat="1" applyFont="1" applyFill="1" applyBorder="1" applyAlignment="1">
      <alignment horizontal="left"/>
    </xf>
    <xf numFmtId="44" fontId="16" fillId="30" borderId="18" xfId="46" applyNumberFormat="1" applyFont="1" applyFill="1" applyBorder="1" applyAlignment="1">
      <alignment horizontal="left"/>
    </xf>
    <xf numFmtId="44" fontId="2" fillId="30" borderId="18" xfId="46" applyNumberFormat="1" applyFont="1" applyFill="1" applyBorder="1" applyAlignment="1">
      <alignment horizontal="left"/>
    </xf>
    <xf numFmtId="44" fontId="6" fillId="30" borderId="19" xfId="46" applyNumberFormat="1" applyFont="1" applyFill="1" applyBorder="1" applyAlignment="1">
      <alignment horizontal="left"/>
    </xf>
    <xf numFmtId="44" fontId="6" fillId="30" borderId="20" xfId="46" applyNumberFormat="1" applyFont="1" applyFill="1" applyBorder="1" applyAlignment="1">
      <alignment horizontal="left"/>
    </xf>
    <xf numFmtId="44" fontId="5" fillId="0" borderId="0" xfId="59" applyNumberFormat="1" applyFont="1" applyBorder="1" applyAlignment="1">
      <alignment horizontal="right"/>
      <protection/>
    </xf>
    <xf numFmtId="44" fontId="5" fillId="0" borderId="42" xfId="59" applyNumberFormat="1" applyFont="1" applyBorder="1" applyAlignment="1">
      <alignment horizontal="right"/>
      <protection/>
    </xf>
    <xf numFmtId="44" fontId="17" fillId="0" borderId="20" xfId="46" applyNumberFormat="1" applyFont="1" applyBorder="1" applyAlignment="1">
      <alignment horizontal="left"/>
    </xf>
    <xf numFmtId="44" fontId="3" fillId="0" borderId="32" xfId="59" applyNumberFormat="1" applyFont="1" applyBorder="1">
      <alignment/>
      <protection/>
    </xf>
    <xf numFmtId="44" fontId="7" fillId="0" borderId="32" xfId="59" applyNumberFormat="1" applyFont="1" applyBorder="1" applyAlignment="1">
      <alignment horizontal="right"/>
      <protection/>
    </xf>
    <xf numFmtId="44" fontId="3" fillId="0" borderId="42" xfId="59" applyNumberFormat="1" applyFont="1" applyBorder="1" applyAlignment="1">
      <alignment horizontal="right"/>
      <protection/>
    </xf>
    <xf numFmtId="44" fontId="17" fillId="0" borderId="32" xfId="46" applyNumberFormat="1" applyFont="1" applyBorder="1" applyAlignment="1">
      <alignment horizontal="left"/>
    </xf>
    <xf numFmtId="44" fontId="3" fillId="0" borderId="0" xfId="59" applyNumberFormat="1" applyFont="1" applyBorder="1" applyAlignment="1">
      <alignment horizontal="right"/>
      <protection/>
    </xf>
    <xf numFmtId="44" fontId="3" fillId="0" borderId="41" xfId="59" applyNumberFormat="1" applyFont="1" applyBorder="1" applyAlignment="1">
      <alignment horizontal="right"/>
      <protection/>
    </xf>
    <xf numFmtId="44" fontId="3" fillId="0" borderId="19" xfId="59" applyNumberFormat="1" applyFont="1" applyBorder="1">
      <alignment/>
      <protection/>
    </xf>
    <xf numFmtId="44" fontId="2" fillId="0" borderId="43" xfId="59" applyNumberFormat="1" applyFont="1" applyBorder="1" applyAlignment="1">
      <alignment horizontal="right"/>
      <protection/>
    </xf>
    <xf numFmtId="44" fontId="3" fillId="0" borderId="35" xfId="59" applyNumberFormat="1" applyFont="1" applyBorder="1" applyAlignment="1">
      <alignment horizontal="right"/>
      <protection/>
    </xf>
    <xf numFmtId="44" fontId="6" fillId="0" borderId="21" xfId="46" applyNumberFormat="1" applyFont="1" applyBorder="1" applyAlignment="1">
      <alignment horizontal="left"/>
    </xf>
    <xf numFmtId="44" fontId="6" fillId="0" borderId="44" xfId="47" applyNumberFormat="1" applyFont="1" applyBorder="1" applyAlignment="1">
      <alignment/>
    </xf>
    <xf numFmtId="44" fontId="16" fillId="0" borderId="17" xfId="47" applyNumberFormat="1" applyFont="1" applyBorder="1" applyAlignment="1">
      <alignment horizontal="right"/>
    </xf>
    <xf numFmtId="44" fontId="2" fillId="0" borderId="45" xfId="47" applyNumberFormat="1" applyFont="1" applyBorder="1" applyAlignment="1">
      <alignment horizontal="right"/>
    </xf>
    <xf numFmtId="44" fontId="5" fillId="0" borderId="16" xfId="60" applyNumberFormat="1" applyFont="1" applyBorder="1">
      <alignment/>
      <protection/>
    </xf>
    <xf numFmtId="44" fontId="16" fillId="0" borderId="18" xfId="47" applyNumberFormat="1" applyFont="1" applyBorder="1" applyAlignment="1">
      <alignment horizontal="right"/>
    </xf>
    <xf numFmtId="44" fontId="2" fillId="0" borderId="14" xfId="47" applyNumberFormat="1" applyFont="1" applyBorder="1" applyAlignment="1">
      <alignment horizontal="right"/>
    </xf>
    <xf numFmtId="44" fontId="16" fillId="0" borderId="33" xfId="47" applyNumberFormat="1" applyFont="1" applyBorder="1" applyAlignment="1">
      <alignment horizontal="right"/>
    </xf>
    <xf numFmtId="44" fontId="2" fillId="0" borderId="23" xfId="47" applyNumberFormat="1" applyFont="1" applyBorder="1" applyAlignment="1">
      <alignment horizontal="right"/>
    </xf>
    <xf numFmtId="44" fontId="16" fillId="0" borderId="28" xfId="47" applyNumberFormat="1" applyFont="1" applyBorder="1" applyAlignment="1">
      <alignment horizontal="right"/>
    </xf>
    <xf numFmtId="44" fontId="2" fillId="0" borderId="16" xfId="47" applyNumberFormat="1" applyFont="1" applyBorder="1" applyAlignment="1">
      <alignment horizontal="right"/>
    </xf>
    <xf numFmtId="44" fontId="3" fillId="0" borderId="32" xfId="60" applyNumberFormat="1" applyFont="1" applyBorder="1">
      <alignment/>
      <protection/>
    </xf>
    <xf numFmtId="44" fontId="6" fillId="0" borderId="20" xfId="47" applyNumberFormat="1" applyFont="1" applyBorder="1" applyAlignment="1">
      <alignment/>
    </xf>
    <xf numFmtId="44" fontId="5" fillId="0" borderId="0" xfId="60" applyNumberFormat="1" applyFont="1">
      <alignment/>
      <protection/>
    </xf>
    <xf numFmtId="44" fontId="5" fillId="0" borderId="15" xfId="60" applyNumberFormat="1" applyFont="1" applyBorder="1">
      <alignment/>
      <protection/>
    </xf>
    <xf numFmtId="44" fontId="5" fillId="0" borderId="37" xfId="60" applyNumberFormat="1" applyFont="1" applyBorder="1">
      <alignment/>
      <protection/>
    </xf>
    <xf numFmtId="44" fontId="3" fillId="24" borderId="0" xfId="60" applyNumberFormat="1" applyFont="1" applyFill="1" applyBorder="1" applyAlignment="1">
      <alignment horizontal="center"/>
      <protection/>
    </xf>
    <xf numFmtId="44" fontId="3" fillId="24" borderId="22" xfId="60" applyNumberFormat="1" applyFont="1" applyFill="1" applyBorder="1" applyAlignment="1">
      <alignment horizontal="center"/>
      <protection/>
    </xf>
    <xf numFmtId="44" fontId="3" fillId="24" borderId="24" xfId="60" applyNumberFormat="1" applyFont="1" applyFill="1" applyBorder="1" applyAlignment="1">
      <alignment horizontal="center"/>
      <protection/>
    </xf>
    <xf numFmtId="44" fontId="3" fillId="24" borderId="25" xfId="60" applyNumberFormat="1" applyFont="1" applyFill="1" applyBorder="1" applyAlignment="1">
      <alignment horizontal="center"/>
      <protection/>
    </xf>
    <xf numFmtId="44" fontId="2" fillId="0" borderId="17" xfId="47" applyNumberFormat="1" applyFont="1" applyBorder="1" applyAlignment="1">
      <alignment horizontal="right"/>
    </xf>
    <xf numFmtId="44" fontId="2" fillId="0" borderId="18" xfId="47" applyNumberFormat="1" applyFont="1" applyBorder="1" applyAlignment="1">
      <alignment horizontal="right"/>
    </xf>
    <xf numFmtId="44" fontId="5" fillId="0" borderId="32" xfId="60" applyNumberFormat="1" applyFont="1" applyBorder="1">
      <alignment/>
      <protection/>
    </xf>
    <xf numFmtId="44" fontId="6" fillId="0" borderId="19" xfId="47" applyNumberFormat="1" applyFont="1" applyBorder="1" applyAlignment="1">
      <alignment/>
    </xf>
    <xf numFmtId="44" fontId="6" fillId="0" borderId="20" xfId="47" applyNumberFormat="1" applyFont="1" applyBorder="1" applyAlignment="1">
      <alignment horizontal="right"/>
    </xf>
    <xf numFmtId="44" fontId="16" fillId="0" borderId="17" xfId="46" applyNumberFormat="1" applyFont="1" applyBorder="1" applyAlignment="1">
      <alignment/>
    </xf>
    <xf numFmtId="44" fontId="15" fillId="0" borderId="17" xfId="46" applyNumberFormat="1" applyFont="1" applyBorder="1" applyAlignment="1">
      <alignment/>
    </xf>
    <xf numFmtId="44" fontId="16" fillId="0" borderId="18" xfId="46" applyNumberFormat="1" applyFont="1" applyBorder="1" applyAlignment="1">
      <alignment/>
    </xf>
    <xf numFmtId="44" fontId="15" fillId="0" borderId="18" xfId="46" applyNumberFormat="1" applyFont="1" applyBorder="1" applyAlignment="1">
      <alignment/>
    </xf>
    <xf numFmtId="44" fontId="14" fillId="0" borderId="46" xfId="46" applyNumberFormat="1" applyFont="1" applyBorder="1" applyAlignment="1">
      <alignment/>
    </xf>
    <xf numFmtId="44" fontId="14" fillId="0" borderId="47" xfId="46" applyNumberFormat="1" applyFont="1" applyBorder="1" applyAlignment="1">
      <alignment/>
    </xf>
    <xf numFmtId="44" fontId="14" fillId="0" borderId="20" xfId="46" applyNumberFormat="1" applyFont="1" applyBorder="1" applyAlignment="1">
      <alignment/>
    </xf>
    <xf numFmtId="44" fontId="9" fillId="0" borderId="0" xfId="46" applyNumberFormat="1" applyFont="1" applyBorder="1" applyAlignment="1">
      <alignment/>
    </xf>
    <xf numFmtId="44" fontId="9" fillId="0" borderId="0" xfId="46" applyNumberFormat="1" applyFont="1" applyBorder="1" applyAlignment="1">
      <alignment/>
    </xf>
    <xf numFmtId="44" fontId="9" fillId="0" borderId="41" xfId="46" applyNumberFormat="1" applyFont="1" applyBorder="1" applyAlignment="1">
      <alignment/>
    </xf>
    <xf numFmtId="44" fontId="13" fillId="24" borderId="0" xfId="63" applyNumberFormat="1" applyFont="1" applyFill="1" applyBorder="1">
      <alignment/>
      <protection/>
    </xf>
    <xf numFmtId="44" fontId="13" fillId="24" borderId="0" xfId="63" applyNumberFormat="1" applyFont="1" applyFill="1" applyBorder="1">
      <alignment/>
      <protection/>
    </xf>
    <xf numFmtId="44" fontId="13" fillId="24" borderId="25" xfId="63" applyNumberFormat="1" applyFont="1" applyFill="1" applyBorder="1">
      <alignment/>
      <protection/>
    </xf>
    <xf numFmtId="44" fontId="16" fillId="0" borderId="28" xfId="46" applyNumberFormat="1" applyFont="1" applyBorder="1" applyAlignment="1">
      <alignment/>
    </xf>
    <xf numFmtId="44" fontId="13" fillId="0" borderId="48" xfId="46" applyNumberFormat="1" applyFont="1" applyBorder="1" applyAlignment="1">
      <alignment/>
    </xf>
    <xf numFmtId="44" fontId="13" fillId="0" borderId="48" xfId="46" applyNumberFormat="1" applyFont="1" applyBorder="1" applyAlignment="1">
      <alignment/>
    </xf>
    <xf numFmtId="44" fontId="13" fillId="0" borderId="49" xfId="46" applyNumberFormat="1" applyFont="1" applyBorder="1" applyAlignment="1">
      <alignment/>
    </xf>
    <xf numFmtId="44" fontId="14" fillId="0" borderId="21" xfId="46" applyNumberFormat="1" applyFont="1" applyBorder="1" applyAlignment="1">
      <alignment/>
    </xf>
    <xf numFmtId="0" fontId="14" fillId="24" borderId="24" xfId="63" applyFont="1" applyFill="1" applyBorder="1" applyAlignment="1">
      <alignment horizontal="center" wrapText="1"/>
      <protection/>
    </xf>
    <xf numFmtId="0" fontId="12" fillId="0" borderId="14" xfId="63" applyFont="1" applyBorder="1">
      <alignment/>
      <protection/>
    </xf>
    <xf numFmtId="44" fontId="15" fillId="0" borderId="45" xfId="46" applyNumberFormat="1" applyFont="1" applyBorder="1" applyAlignment="1">
      <alignment/>
    </xf>
    <xf numFmtId="44" fontId="15" fillId="0" borderId="14" xfId="46" applyNumberFormat="1" applyFont="1" applyBorder="1" applyAlignment="1">
      <alignment/>
    </xf>
    <xf numFmtId="44" fontId="9" fillId="0" borderId="48" xfId="46" applyNumberFormat="1" applyFont="1" applyBorder="1" applyAlignment="1">
      <alignment/>
    </xf>
    <xf numFmtId="44" fontId="13" fillId="0" borderId="50" xfId="46" applyNumberFormat="1" applyFont="1" applyBorder="1" applyAlignment="1">
      <alignment/>
    </xf>
    <xf numFmtId="44" fontId="14" fillId="0" borderId="36" xfId="46" applyNumberFormat="1" applyFont="1" applyBorder="1" applyAlignment="1">
      <alignment/>
    </xf>
    <xf numFmtId="44" fontId="13" fillId="24" borderId="22" xfId="63" applyNumberFormat="1" applyFont="1" applyFill="1" applyBorder="1">
      <alignment/>
      <protection/>
    </xf>
    <xf numFmtId="44" fontId="2" fillId="0" borderId="18" xfId="44" applyNumberFormat="1" applyFont="1" applyFill="1" applyBorder="1" applyAlignment="1">
      <alignment horizontal="center"/>
    </xf>
    <xf numFmtId="44" fontId="16" fillId="0" borderId="18" xfId="44" applyNumberFormat="1" applyFont="1" applyFill="1" applyBorder="1" applyAlignment="1">
      <alignment/>
    </xf>
    <xf numFmtId="44" fontId="16" fillId="0" borderId="17" xfId="44" applyNumberFormat="1" applyFont="1" applyFill="1" applyBorder="1" applyAlignment="1">
      <alignment/>
    </xf>
    <xf numFmtId="44" fontId="16" fillId="0" borderId="17" xfId="44" applyNumberFormat="1" applyFont="1" applyBorder="1" applyAlignment="1">
      <alignment/>
    </xf>
    <xf numFmtId="44" fontId="16" fillId="0" borderId="40" xfId="44" applyNumberFormat="1" applyFont="1" applyBorder="1" applyAlignment="1">
      <alignment/>
    </xf>
    <xf numFmtId="44" fontId="17" fillId="0" borderId="21" xfId="44" applyNumberFormat="1" applyFont="1" applyBorder="1" applyAlignment="1">
      <alignment horizontal="right"/>
    </xf>
    <xf numFmtId="44" fontId="6" fillId="0" borderId="36" xfId="44" applyNumberFormat="1" applyFont="1" applyBorder="1" applyAlignment="1">
      <alignment horizontal="right"/>
    </xf>
    <xf numFmtId="44" fontId="6" fillId="0" borderId="20" xfId="44" applyFont="1" applyBorder="1" applyAlignment="1">
      <alignment horizontal="right"/>
    </xf>
    <xf numFmtId="44" fontId="14" fillId="0" borderId="0" xfId="46" applyNumberFormat="1" applyFont="1" applyBorder="1" applyAlignment="1">
      <alignment/>
    </xf>
    <xf numFmtId="0" fontId="21" fillId="0" borderId="0" xfId="0" applyFont="1" applyAlignment="1">
      <alignment/>
    </xf>
    <xf numFmtId="0" fontId="25" fillId="0" borderId="0" xfId="0" applyFont="1" applyAlignment="1">
      <alignment/>
    </xf>
    <xf numFmtId="0" fontId="2" fillId="0" borderId="0" xfId="0" applyFont="1" applyAlignment="1">
      <alignment/>
    </xf>
    <xf numFmtId="0" fontId="3" fillId="0" borderId="51" xfId="61" applyFont="1" applyBorder="1">
      <alignment/>
      <protection/>
    </xf>
    <xf numFmtId="0" fontId="14" fillId="0" borderId="51" xfId="0" applyFont="1" applyFill="1" applyBorder="1" applyAlignment="1">
      <alignment horizontal="right"/>
    </xf>
    <xf numFmtId="44" fontId="17" fillId="0" borderId="51" xfId="44" applyNumberFormat="1" applyFont="1" applyBorder="1" applyAlignment="1">
      <alignment horizontal="right"/>
    </xf>
    <xf numFmtId="44" fontId="6" fillId="0" borderId="51" xfId="44" applyNumberFormat="1" applyFont="1" applyBorder="1" applyAlignment="1">
      <alignment horizontal="right"/>
    </xf>
    <xf numFmtId="9" fontId="3" fillId="0" borderId="51" xfId="67" applyFont="1" applyFill="1" applyBorder="1" applyAlignment="1">
      <alignment horizontal="center"/>
    </xf>
    <xf numFmtId="0" fontId="26" fillId="0" borderId="0" xfId="59" applyFont="1">
      <alignment/>
      <protection/>
    </xf>
    <xf numFmtId="0" fontId="52" fillId="0" borderId="0" xfId="0" applyFont="1" applyAlignment="1">
      <alignment vertical="center"/>
    </xf>
    <xf numFmtId="0" fontId="2" fillId="0" borderId="0" xfId="59" applyAlignment="1">
      <alignment horizontal="left" wrapText="1"/>
      <protection/>
    </xf>
    <xf numFmtId="0" fontId="2" fillId="0" borderId="0" xfId="59" applyFont="1" applyAlignment="1">
      <alignment horizontal="left" vertical="top" wrapText="1"/>
      <protection/>
    </xf>
    <xf numFmtId="0" fontId="2" fillId="0" borderId="0" xfId="59" applyAlignment="1">
      <alignment horizontal="left" vertical="top" wrapText="1"/>
      <protection/>
    </xf>
    <xf numFmtId="0" fontId="2" fillId="0" borderId="0" xfId="62" applyAlignment="1">
      <alignment horizontal="left" wrapText="1"/>
      <protection/>
    </xf>
    <xf numFmtId="0" fontId="2" fillId="0" borderId="0" xfId="62" applyFont="1" applyAlignment="1">
      <alignment wrapText="1"/>
      <protection/>
    </xf>
    <xf numFmtId="0" fontId="2" fillId="0" borderId="0" xfId="62" applyAlignment="1">
      <alignment wrapText="1"/>
      <protection/>
    </xf>
    <xf numFmtId="0" fontId="2" fillId="0" borderId="0" xfId="59" applyFont="1" applyAlignment="1">
      <alignment horizontal="left" vertical="top" wrapText="1"/>
      <protection/>
    </xf>
    <xf numFmtId="0" fontId="2" fillId="0" borderId="0" xfId="62" applyFont="1" applyAlignment="1">
      <alignment horizontal="left" vertical="top" wrapText="1"/>
      <protection/>
    </xf>
    <xf numFmtId="0" fontId="2" fillId="0" borderId="0" xfId="62" applyAlignment="1">
      <alignment horizontal="left" vertical="top" wrapText="1"/>
      <protection/>
    </xf>
    <xf numFmtId="0" fontId="2" fillId="0" borderId="0" xfId="59" applyFont="1" applyAlignment="1">
      <alignment horizontal="left" wrapText="1"/>
      <protection/>
    </xf>
    <xf numFmtId="0" fontId="2" fillId="0" borderId="0" xfId="59" applyFont="1" applyAlignment="1">
      <alignment horizontal="left" wrapText="1"/>
      <protection/>
    </xf>
    <xf numFmtId="0" fontId="5" fillId="0" borderId="0" xfId="59" applyFont="1" applyAlignment="1">
      <alignment horizontal="right"/>
      <protection/>
    </xf>
    <xf numFmtId="0" fontId="2" fillId="0" borderId="0" xfId="59" applyFont="1" applyFill="1" applyBorder="1" applyAlignment="1">
      <alignment horizontal="left" wrapText="1"/>
      <protection/>
    </xf>
    <xf numFmtId="0" fontId="2" fillId="0" borderId="0" xfId="59" applyFont="1" applyFill="1" applyBorder="1" applyAlignment="1">
      <alignment horizontal="left" wrapText="1"/>
      <protection/>
    </xf>
    <xf numFmtId="0" fontId="2" fillId="0" borderId="0" xfId="64" applyAlignment="1">
      <alignment horizontal="left" wrapText="1"/>
      <protection/>
    </xf>
    <xf numFmtId="0" fontId="2" fillId="0" borderId="0" xfId="60" applyFont="1" applyAlignment="1">
      <alignment horizontal="left" wrapText="1"/>
      <protection/>
    </xf>
    <xf numFmtId="0" fontId="5" fillId="0" borderId="0" xfId="60" applyFont="1" applyAlignment="1">
      <alignment horizontal="right"/>
      <protection/>
    </xf>
    <xf numFmtId="0" fontId="5" fillId="0" borderId="0" xfId="60" applyFont="1" applyAlignment="1">
      <alignment horizontal="left" wrapText="1"/>
      <protection/>
    </xf>
    <xf numFmtId="0" fontId="4" fillId="0" borderId="0" xfId="63" applyFont="1" applyBorder="1" applyAlignment="1">
      <alignment horizontal="left"/>
      <protection/>
    </xf>
    <xf numFmtId="0" fontId="0" fillId="0" borderId="0" xfId="0" applyAlignment="1">
      <alignment/>
    </xf>
    <xf numFmtId="0" fontId="0" fillId="0" borderId="22" xfId="0" applyBorder="1" applyAlignment="1">
      <alignment/>
    </xf>
    <xf numFmtId="14" fontId="4" fillId="0" borderId="0" xfId="63" applyNumberFormat="1" applyFont="1" applyBorder="1" applyAlignment="1">
      <alignment horizontal="left"/>
      <protection/>
    </xf>
    <xf numFmtId="0" fontId="25" fillId="0" borderId="0" xfId="63" applyFont="1" applyBorder="1" applyAlignment="1">
      <alignment horizontal="right"/>
      <protection/>
    </xf>
    <xf numFmtId="0" fontId="15" fillId="0" borderId="0" xfId="63" applyFont="1" applyBorder="1" applyAlignment="1">
      <alignment horizontal="left" wrapText="1"/>
      <protection/>
    </xf>
    <xf numFmtId="0" fontId="2" fillId="0" borderId="0" xfId="0" applyFont="1" applyAlignment="1">
      <alignment horizontal="left" wrapText="1"/>
    </xf>
    <xf numFmtId="0" fontId="4" fillId="0" borderId="15" xfId="63" applyFont="1" applyBorder="1" applyAlignment="1">
      <alignment horizontal="left"/>
      <protection/>
    </xf>
    <xf numFmtId="0" fontId="0" fillId="0" borderId="15" xfId="0" applyBorder="1" applyAlignment="1">
      <alignment/>
    </xf>
    <xf numFmtId="0" fontId="0" fillId="0" borderId="37" xfId="0" applyBorder="1" applyAlignment="1">
      <alignment/>
    </xf>
    <xf numFmtId="0" fontId="13" fillId="0" borderId="0" xfId="63" applyFont="1" applyBorder="1" applyAlignment="1">
      <alignment horizontal="right"/>
      <protection/>
    </xf>
    <xf numFmtId="0" fontId="15" fillId="0" borderId="0" xfId="0" applyFont="1" applyAlignment="1">
      <alignment horizontal="left" wrapText="1"/>
    </xf>
    <xf numFmtId="0" fontId="2" fillId="0" borderId="0" xfId="61" applyFont="1" applyAlignment="1">
      <alignment horizontal="left" wrapText="1"/>
      <protection/>
    </xf>
    <xf numFmtId="0" fontId="5" fillId="0" borderId="0" xfId="61" applyFont="1" applyAlignment="1">
      <alignment horizontal="right"/>
      <protection/>
    </xf>
    <xf numFmtId="0" fontId="15" fillId="0" borderId="0"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Budget Alteration History 6" xfId="61"/>
    <cellStyle name="Normal_Main Page 1" xfId="62"/>
    <cellStyle name="Normal_New Program Form - For budget application" xfId="63"/>
    <cellStyle name="Normal_Salary Alterations 3"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190500</xdr:rowOff>
    </xdr:from>
    <xdr:to>
      <xdr:col>7</xdr:col>
      <xdr:colOff>0</xdr:colOff>
      <xdr:row>8</xdr:row>
      <xdr:rowOff>0</xdr:rowOff>
    </xdr:to>
    <xdr:sp>
      <xdr:nvSpPr>
        <xdr:cNvPr id="1" name="TextBox 1"/>
        <xdr:cNvSpPr txBox="1">
          <a:spLocks noChangeArrowheads="1"/>
        </xdr:cNvSpPr>
      </xdr:nvSpPr>
      <xdr:spPr>
        <a:xfrm>
          <a:off x="0" y="809625"/>
          <a:ext cx="6743700"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Reminder</a:t>
          </a:r>
          <a:r>
            <a:rPr lang="en-US" cap="none" sz="1100" b="0" i="0" u="none" baseline="0">
              <a:solidFill>
                <a:srgbClr val="000000"/>
              </a:solidFill>
              <a:latin typeface="Calibri"/>
              <a:ea typeface="Calibri"/>
              <a:cs typeface="Calibri"/>
            </a:rPr>
            <a:t>:  This form, along with the Budget Alteration Request Narrative, must both be submitted by email to the SSFC Chair. Budget alterations involving a purchase must be completed at least 3 weeks before the purchase must be made. Requests submitted less than three weeks prior to a purchase are not considered.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0"/>
  <sheetViews>
    <sheetView tabSelected="1" zoomScaleSheetLayoutView="100" zoomScalePageLayoutView="0" workbookViewId="0" topLeftCell="A1">
      <selection activeCell="B10" sqref="B10"/>
    </sheetView>
  </sheetViews>
  <sheetFormatPr defaultColWidth="8.8515625" defaultRowHeight="15"/>
  <cols>
    <col min="1" max="2" width="27.140625" style="3" customWidth="1"/>
    <col min="3" max="4" width="8.8515625" style="3" customWidth="1"/>
    <col min="5" max="5" width="11.421875" style="3" customWidth="1"/>
    <col min="6" max="6" width="8.8515625" style="3" customWidth="1"/>
    <col min="7" max="16384" width="8.8515625" style="3" customWidth="1"/>
  </cols>
  <sheetData>
    <row r="1" ht="18.75" thickBot="1">
      <c r="A1" s="255" t="s">
        <v>146</v>
      </c>
    </row>
    <row r="2" spans="1:2" ht="15.75">
      <c r="A2" s="1" t="s">
        <v>0</v>
      </c>
      <c r="B2" s="2" t="s">
        <v>1</v>
      </c>
    </row>
    <row r="3" spans="1:2" ht="16.5" thickBot="1">
      <c r="A3" s="4" t="s">
        <v>93</v>
      </c>
      <c r="B3" s="5" t="s">
        <v>156</v>
      </c>
    </row>
    <row r="5" ht="15.75">
      <c r="A5" s="256"/>
    </row>
    <row r="10" spans="1:3" ht="15">
      <c r="A10" s="6" t="s">
        <v>2</v>
      </c>
      <c r="B10" s="7"/>
      <c r="C10" s="7"/>
    </row>
    <row r="11" spans="1:5" ht="12.75">
      <c r="A11" s="258" t="s">
        <v>147</v>
      </c>
      <c r="B11" s="259"/>
      <c r="C11" s="259"/>
      <c r="D11" s="259"/>
      <c r="E11" s="259"/>
    </row>
    <row r="12" spans="1:5" ht="26.25" customHeight="1">
      <c r="A12" s="258" t="s">
        <v>148</v>
      </c>
      <c r="B12" s="263"/>
      <c r="C12" s="263"/>
      <c r="D12" s="263"/>
      <c r="E12" s="263"/>
    </row>
    <row r="13" spans="1:5" ht="26.25" customHeight="1">
      <c r="A13" s="258" t="s">
        <v>130</v>
      </c>
      <c r="B13" s="263"/>
      <c r="C13" s="263"/>
      <c r="D13" s="263"/>
      <c r="E13" s="263"/>
    </row>
    <row r="14" spans="1:5" ht="27" customHeight="1">
      <c r="A14" s="258" t="s">
        <v>151</v>
      </c>
      <c r="B14" s="263"/>
      <c r="C14" s="263"/>
      <c r="D14" s="263"/>
      <c r="E14" s="263"/>
    </row>
    <row r="15" spans="1:5" ht="27.75" customHeight="1">
      <c r="A15" s="258" t="s">
        <v>152</v>
      </c>
      <c r="B15" s="259"/>
      <c r="C15" s="259"/>
      <c r="D15" s="259"/>
      <c r="E15" s="259"/>
    </row>
    <row r="16" spans="1:5" ht="12.75">
      <c r="A16" s="258" t="s">
        <v>153</v>
      </c>
      <c r="B16" s="259"/>
      <c r="C16" s="259"/>
      <c r="D16" s="259"/>
      <c r="E16" s="259"/>
    </row>
    <row r="17" spans="1:5" ht="42" customHeight="1">
      <c r="A17" s="258" t="s">
        <v>154</v>
      </c>
      <c r="B17" s="259"/>
      <c r="C17" s="259"/>
      <c r="D17" s="259"/>
      <c r="E17" s="259"/>
    </row>
    <row r="18" spans="1:5" ht="12.75">
      <c r="A18" s="258" t="s">
        <v>155</v>
      </c>
      <c r="B18" s="259"/>
      <c r="C18" s="259"/>
      <c r="D18" s="259"/>
      <c r="E18" s="259"/>
    </row>
    <row r="19" spans="1:5" ht="15">
      <c r="A19" s="6"/>
      <c r="D19" s="8"/>
      <c r="E19" s="8"/>
    </row>
    <row r="20" spans="1:5" ht="15">
      <c r="A20" s="109" t="s">
        <v>109</v>
      </c>
      <c r="B20" s="110"/>
      <c r="C20" s="110"/>
      <c r="D20" s="111"/>
      <c r="E20" s="111"/>
    </row>
    <row r="21" spans="1:5" ht="27.75" customHeight="1">
      <c r="A21" s="264" t="s">
        <v>114</v>
      </c>
      <c r="B21" s="265"/>
      <c r="C21" s="265"/>
      <c r="D21" s="265"/>
      <c r="E21" s="265"/>
    </row>
    <row r="22" spans="1:5" ht="12.75">
      <c r="A22" s="264" t="s">
        <v>115</v>
      </c>
      <c r="B22" s="265"/>
      <c r="C22" s="265"/>
      <c r="D22" s="265"/>
      <c r="E22" s="265"/>
    </row>
    <row r="23" spans="1:5" ht="12.75">
      <c r="A23" s="264" t="s">
        <v>116</v>
      </c>
      <c r="B23" s="265"/>
      <c r="C23" s="265"/>
      <c r="D23" s="265"/>
      <c r="E23" s="265"/>
    </row>
    <row r="24" ht="12.75">
      <c r="A24" s="9"/>
    </row>
    <row r="25" spans="1:5" ht="15">
      <c r="A25" s="137" t="s">
        <v>125</v>
      </c>
      <c r="B25" s="110"/>
      <c r="C25" s="110"/>
      <c r="D25" s="110"/>
      <c r="E25" s="110"/>
    </row>
    <row r="26" spans="1:5" ht="52.5" customHeight="1">
      <c r="A26" s="261" t="s">
        <v>143</v>
      </c>
      <c r="B26" s="262"/>
      <c r="C26" s="262"/>
      <c r="D26" s="262"/>
      <c r="E26" s="262"/>
    </row>
    <row r="27" spans="1:5" ht="12.75">
      <c r="A27" s="262" t="s">
        <v>149</v>
      </c>
      <c r="B27" s="262"/>
      <c r="C27" s="262"/>
      <c r="D27" s="262"/>
      <c r="E27" s="262"/>
    </row>
    <row r="28" spans="1:5" ht="27.75" customHeight="1">
      <c r="A28" s="262" t="s">
        <v>126</v>
      </c>
      <c r="B28" s="262"/>
      <c r="C28" s="262"/>
      <c r="D28" s="262"/>
      <c r="E28" s="262"/>
    </row>
    <row r="29" spans="1:5" ht="27" customHeight="1">
      <c r="A29" s="260" t="s">
        <v>127</v>
      </c>
      <c r="B29" s="260"/>
      <c r="C29" s="260"/>
      <c r="D29" s="260"/>
      <c r="E29" s="260"/>
    </row>
    <row r="30" spans="1:5" ht="25.5" customHeight="1">
      <c r="A30" s="257" t="s">
        <v>133</v>
      </c>
      <c r="B30" s="257"/>
      <c r="C30" s="257"/>
      <c r="D30" s="257"/>
      <c r="E30" s="257"/>
    </row>
    <row r="32" ht="57.75" customHeight="1"/>
    <row r="34" ht="53.25" customHeight="1"/>
  </sheetData>
  <sheetProtection/>
  <mergeCells count="16">
    <mergeCell ref="A14:E14"/>
    <mergeCell ref="A15:E15"/>
    <mergeCell ref="A22:E22"/>
    <mergeCell ref="A23:E23"/>
    <mergeCell ref="A21:E21"/>
    <mergeCell ref="A11:E11"/>
    <mergeCell ref="A12:E12"/>
    <mergeCell ref="A13:E13"/>
    <mergeCell ref="A30:E30"/>
    <mergeCell ref="A16:E16"/>
    <mergeCell ref="A17:E17"/>
    <mergeCell ref="A18:E18"/>
    <mergeCell ref="A29:E29"/>
    <mergeCell ref="A26:E26"/>
    <mergeCell ref="A27:E27"/>
    <mergeCell ref="A28:E28"/>
  </mergeCells>
  <printOptions/>
  <pageMargins left="0.75" right="0.75" top="1" bottom="1" header="0.5" footer="0.5"/>
  <pageSetup orientation="portrait" scale="98" r:id="rId2"/>
  <drawing r:id="rId1"/>
</worksheet>
</file>

<file path=xl/worksheets/sheet2.xml><?xml version="1.0" encoding="utf-8"?>
<worksheet xmlns="http://schemas.openxmlformats.org/spreadsheetml/2006/main" xmlns:r="http://schemas.openxmlformats.org/officeDocument/2006/relationships">
  <dimension ref="A1:F41"/>
  <sheetViews>
    <sheetView zoomScaleSheetLayoutView="100" workbookViewId="0" topLeftCell="A1">
      <selection activeCell="B3" sqref="B3"/>
    </sheetView>
  </sheetViews>
  <sheetFormatPr defaultColWidth="40.00390625" defaultRowHeight="15"/>
  <cols>
    <col min="1" max="1" width="40.00390625" style="11" customWidth="1"/>
    <col min="2" max="2" width="13.7109375" style="11" customWidth="1"/>
    <col min="3" max="4" width="13.7109375" style="13" customWidth="1"/>
    <col min="5" max="255" width="9.140625" style="11" customWidth="1"/>
    <col min="256" max="16384" width="40.00390625" style="11" customWidth="1"/>
  </cols>
  <sheetData>
    <row r="1" spans="1:4" ht="15.75" customHeight="1">
      <c r="A1" s="10" t="s">
        <v>101</v>
      </c>
      <c r="C1" s="268" t="str">
        <f>'Main Page 1'!$B$2</f>
        <v>GROUP NAME</v>
      </c>
      <c r="D1" s="268"/>
    </row>
    <row r="2" ht="15">
      <c r="A2" s="12" t="s">
        <v>3</v>
      </c>
    </row>
    <row r="3" spans="1:5" ht="15.75">
      <c r="A3" s="14" t="s">
        <v>4</v>
      </c>
      <c r="B3" s="15" t="str">
        <f>'Main Page 1'!$B$3</f>
        <v>2020-2021</v>
      </c>
      <c r="C3" s="15" t="str">
        <f>'Main Page 1'!$B$3</f>
        <v>2020-2021</v>
      </c>
      <c r="D3" s="139" t="str">
        <f>'Main Page 1'!$B$3</f>
        <v>2020-2021</v>
      </c>
      <c r="E3" s="20"/>
    </row>
    <row r="4" spans="1:4" ht="15.75">
      <c r="A4" s="16"/>
      <c r="B4" s="130" t="s">
        <v>92</v>
      </c>
      <c r="C4" s="130" t="s">
        <v>100</v>
      </c>
      <c r="D4" s="129" t="s">
        <v>5</v>
      </c>
    </row>
    <row r="5" spans="1:4" ht="15">
      <c r="A5" s="17" t="s">
        <v>6</v>
      </c>
      <c r="B5" s="148">
        <f>'Salary Alterations 3'!B5</f>
        <v>0</v>
      </c>
      <c r="C5" s="148">
        <f>'Salary Alterations 3'!C5</f>
        <v>0</v>
      </c>
      <c r="D5" s="148">
        <f>C5-B5</f>
        <v>0</v>
      </c>
    </row>
    <row r="6" spans="1:4" ht="15.75" thickBot="1">
      <c r="A6" s="18" t="s">
        <v>7</v>
      </c>
      <c r="B6" s="149">
        <v>0</v>
      </c>
      <c r="C6" s="149">
        <v>0</v>
      </c>
      <c r="D6" s="150">
        <f>C6-B6</f>
        <v>0</v>
      </c>
    </row>
    <row r="7" spans="1:4" ht="16.5" thickBot="1">
      <c r="A7" s="19" t="s">
        <v>8</v>
      </c>
      <c r="B7" s="151">
        <f>SUM(B5:B6)</f>
        <v>0</v>
      </c>
      <c r="C7" s="151">
        <f>SUM(C5:C6)</f>
        <v>0</v>
      </c>
      <c r="D7" s="152">
        <f>C7-B7</f>
        <v>0</v>
      </c>
    </row>
    <row r="8" spans="1:4" ht="15">
      <c r="A8" s="20"/>
      <c r="B8" s="153"/>
      <c r="C8" s="154"/>
      <c r="D8" s="155"/>
    </row>
    <row r="9" spans="1:4" ht="15.75">
      <c r="A9" s="102" t="s">
        <v>9</v>
      </c>
      <c r="B9" s="156"/>
      <c r="C9" s="157"/>
      <c r="D9" s="158"/>
    </row>
    <row r="10" spans="1:4" ht="15">
      <c r="A10" s="22" t="s">
        <v>10</v>
      </c>
      <c r="B10" s="159">
        <v>0</v>
      </c>
      <c r="C10" s="159">
        <v>0</v>
      </c>
      <c r="D10" s="160">
        <f>C10-B10</f>
        <v>0</v>
      </c>
    </row>
    <row r="11" spans="1:4" ht="15">
      <c r="A11" s="22" t="s">
        <v>11</v>
      </c>
      <c r="B11" s="159">
        <v>0</v>
      </c>
      <c r="C11" s="159">
        <v>0</v>
      </c>
      <c r="D11" s="160">
        <f aca="true" t="shared" si="0" ref="D11:D21">C11-B11</f>
        <v>0</v>
      </c>
    </row>
    <row r="12" spans="1:4" ht="15">
      <c r="A12" s="22" t="s">
        <v>12</v>
      </c>
      <c r="B12" s="159">
        <v>0</v>
      </c>
      <c r="C12" s="159">
        <v>0</v>
      </c>
      <c r="D12" s="160">
        <f t="shared" si="0"/>
        <v>0</v>
      </c>
    </row>
    <row r="13" spans="1:4" ht="15">
      <c r="A13" s="22" t="s">
        <v>13</v>
      </c>
      <c r="B13" s="159">
        <v>0</v>
      </c>
      <c r="C13" s="159">
        <v>0</v>
      </c>
      <c r="D13" s="160">
        <f t="shared" si="0"/>
        <v>0</v>
      </c>
    </row>
    <row r="14" spans="1:4" ht="15">
      <c r="A14" s="22" t="s">
        <v>14</v>
      </c>
      <c r="B14" s="159">
        <v>0</v>
      </c>
      <c r="C14" s="159">
        <v>0</v>
      </c>
      <c r="D14" s="160">
        <f t="shared" si="0"/>
        <v>0</v>
      </c>
    </row>
    <row r="15" spans="1:4" ht="15">
      <c r="A15" s="22" t="s">
        <v>15</v>
      </c>
      <c r="B15" s="159">
        <v>0</v>
      </c>
      <c r="C15" s="159">
        <v>0</v>
      </c>
      <c r="D15" s="160">
        <f t="shared" si="0"/>
        <v>0</v>
      </c>
    </row>
    <row r="16" spans="1:4" ht="15">
      <c r="A16" s="22" t="s">
        <v>16</v>
      </c>
      <c r="B16" s="159">
        <v>0</v>
      </c>
      <c r="C16" s="159">
        <v>0</v>
      </c>
      <c r="D16" s="160">
        <f t="shared" si="0"/>
        <v>0</v>
      </c>
    </row>
    <row r="17" spans="1:4" ht="15">
      <c r="A17" s="22" t="s">
        <v>17</v>
      </c>
      <c r="B17" s="159">
        <v>0</v>
      </c>
      <c r="C17" s="159">
        <v>0</v>
      </c>
      <c r="D17" s="160">
        <f t="shared" si="0"/>
        <v>0</v>
      </c>
    </row>
    <row r="18" spans="1:4" ht="15">
      <c r="A18" s="22" t="s">
        <v>18</v>
      </c>
      <c r="B18" s="159">
        <v>0</v>
      </c>
      <c r="C18" s="159">
        <v>0</v>
      </c>
      <c r="D18" s="160">
        <f t="shared" si="0"/>
        <v>0</v>
      </c>
    </row>
    <row r="19" spans="1:4" ht="15">
      <c r="A19" s="22" t="s">
        <v>19</v>
      </c>
      <c r="B19" s="159">
        <v>0</v>
      </c>
      <c r="C19" s="159">
        <v>0</v>
      </c>
      <c r="D19" s="160">
        <f t="shared" si="0"/>
        <v>0</v>
      </c>
    </row>
    <row r="20" spans="1:4" ht="15.75" thickBot="1">
      <c r="A20" s="18" t="s">
        <v>21</v>
      </c>
      <c r="B20" s="149">
        <v>0</v>
      </c>
      <c r="C20" s="149">
        <v>0</v>
      </c>
      <c r="D20" s="161">
        <f t="shared" si="0"/>
        <v>0</v>
      </c>
    </row>
    <row r="21" spans="1:4" ht="16.5" thickBot="1">
      <c r="A21" s="19" t="s">
        <v>22</v>
      </c>
      <c r="B21" s="162">
        <f>SUM(B10:B20)</f>
        <v>0</v>
      </c>
      <c r="C21" s="162">
        <f>SUM(C10:C20)</f>
        <v>0</v>
      </c>
      <c r="D21" s="162">
        <f t="shared" si="0"/>
        <v>0</v>
      </c>
    </row>
    <row r="22" spans="1:4" ht="15.75">
      <c r="A22" s="23"/>
      <c r="B22" s="163"/>
      <c r="C22" s="164"/>
      <c r="D22" s="165"/>
    </row>
    <row r="23" spans="1:4" ht="15.75">
      <c r="A23" s="101" t="s">
        <v>23</v>
      </c>
      <c r="B23" s="166"/>
      <c r="C23" s="167"/>
      <c r="D23" s="168"/>
    </row>
    <row r="24" spans="1:4" ht="15">
      <c r="A24" s="26" t="s">
        <v>24</v>
      </c>
      <c r="B24" s="169">
        <v>0</v>
      </c>
      <c r="C24" s="169">
        <v>0</v>
      </c>
      <c r="D24" s="170">
        <f>C24-B24</f>
        <v>0</v>
      </c>
    </row>
    <row r="25" spans="1:4" ht="15">
      <c r="A25" s="26" t="s">
        <v>25</v>
      </c>
      <c r="B25" s="169">
        <v>0</v>
      </c>
      <c r="C25" s="169">
        <v>0</v>
      </c>
      <c r="D25" s="170">
        <f>C25-B25</f>
        <v>0</v>
      </c>
    </row>
    <row r="26" spans="1:4" ht="15.75" thickBot="1">
      <c r="A26" s="27" t="s">
        <v>26</v>
      </c>
      <c r="B26" s="171">
        <v>0</v>
      </c>
      <c r="C26" s="171">
        <v>0</v>
      </c>
      <c r="D26" s="172">
        <f>C26-B26</f>
        <v>0</v>
      </c>
    </row>
    <row r="27" spans="1:4" ht="16.5" thickBot="1">
      <c r="A27" s="28" t="s">
        <v>27</v>
      </c>
      <c r="B27" s="173">
        <f>SUM(B24:B26)</f>
        <v>0</v>
      </c>
      <c r="C27" s="173">
        <f>SUM(C24:C26)</f>
        <v>0</v>
      </c>
      <c r="D27" s="174">
        <f>C27-B27</f>
        <v>0</v>
      </c>
    </row>
    <row r="28" spans="1:6" ht="15.75" thickBot="1">
      <c r="A28" s="20"/>
      <c r="B28" s="153"/>
      <c r="C28" s="175"/>
      <c r="D28" s="176"/>
      <c r="F28" s="21"/>
    </row>
    <row r="29" spans="1:4" ht="16.5" thickBot="1">
      <c r="A29" s="19" t="s">
        <v>28</v>
      </c>
      <c r="B29" s="177">
        <v>0</v>
      </c>
      <c r="C29" s="177">
        <v>0</v>
      </c>
      <c r="D29" s="162">
        <f>C29-B29</f>
        <v>0</v>
      </c>
    </row>
    <row r="30" spans="1:4" ht="16.5" thickBot="1">
      <c r="A30" s="23"/>
      <c r="B30" s="178"/>
      <c r="C30" s="179"/>
      <c r="D30" s="180"/>
    </row>
    <row r="31" spans="1:4" ht="16.5" thickBot="1">
      <c r="A31" s="29" t="s">
        <v>29</v>
      </c>
      <c r="B31" s="181">
        <v>0</v>
      </c>
      <c r="C31" s="177">
        <v>0</v>
      </c>
      <c r="D31" s="162">
        <f>C31-B31</f>
        <v>0</v>
      </c>
    </row>
    <row r="32" spans="1:5" ht="16.5" thickBot="1">
      <c r="A32" s="23"/>
      <c r="B32" s="163"/>
      <c r="C32" s="182"/>
      <c r="D32" s="183"/>
      <c r="E32" s="21"/>
    </row>
    <row r="33" spans="1:6" ht="16.5" customHeight="1" thickBot="1">
      <c r="A33" s="19" t="s">
        <v>123</v>
      </c>
      <c r="B33" s="184"/>
      <c r="C33" s="185"/>
      <c r="D33" s="245">
        <v>0</v>
      </c>
      <c r="E33" s="138"/>
      <c r="F33" s="138"/>
    </row>
    <row r="34" spans="1:6" ht="16.5" thickBot="1">
      <c r="A34" s="140"/>
      <c r="B34" s="163"/>
      <c r="C34" s="182"/>
      <c r="D34" s="186"/>
      <c r="E34" s="141"/>
      <c r="F34" s="138"/>
    </row>
    <row r="35" spans="1:5" ht="17.25" thickBot="1" thickTop="1">
      <c r="A35" s="30" t="s">
        <v>30</v>
      </c>
      <c r="B35" s="187">
        <f>B7+B21+B27+B29+B31</f>
        <v>0</v>
      </c>
      <c r="C35" s="187">
        <f>C7+C21+C27+C29+C31</f>
        <v>0</v>
      </c>
      <c r="D35" s="187">
        <f>C35-B35</f>
        <v>0</v>
      </c>
      <c r="E35" s="21"/>
    </row>
    <row r="36" spans="1:4" ht="16.5" thickTop="1">
      <c r="A36" s="24"/>
      <c r="B36" s="25"/>
      <c r="C36" s="25"/>
      <c r="D36" s="108" t="s">
        <v>107</v>
      </c>
    </row>
    <row r="37" spans="1:4" ht="27.75" customHeight="1">
      <c r="A37" s="269" t="s">
        <v>142</v>
      </c>
      <c r="B37" s="270"/>
      <c r="C37" s="270"/>
      <c r="D37" s="270"/>
    </row>
    <row r="38" spans="1:4" ht="64.5" customHeight="1">
      <c r="A38" s="266" t="s">
        <v>144</v>
      </c>
      <c r="B38" s="267"/>
      <c r="C38" s="267"/>
      <c r="D38" s="267"/>
    </row>
    <row r="39" spans="1:4" ht="51.75" customHeight="1">
      <c r="A39" s="267" t="s">
        <v>124</v>
      </c>
      <c r="B39" s="267"/>
      <c r="C39" s="267"/>
      <c r="D39" s="267"/>
    </row>
    <row r="40" spans="1:4" ht="38.25" customHeight="1">
      <c r="A40" s="266" t="s">
        <v>141</v>
      </c>
      <c r="B40" s="267"/>
      <c r="C40" s="267"/>
      <c r="D40" s="267"/>
    </row>
    <row r="41" spans="1:4" ht="15">
      <c r="A41" s="8"/>
      <c r="B41" s="8"/>
      <c r="C41" s="8"/>
      <c r="D41" s="8"/>
    </row>
  </sheetData>
  <sheetProtection/>
  <mergeCells count="5">
    <mergeCell ref="A40:D40"/>
    <mergeCell ref="C1:D1"/>
    <mergeCell ref="A37:D37"/>
    <mergeCell ref="A38:D38"/>
    <mergeCell ref="A39:D39"/>
  </mergeCells>
  <printOptions/>
  <pageMargins left="0.75" right="0.75" top="1" bottom="1" header="0.5" footer="0.5"/>
  <pageSetup horizontalDpi="600" verticalDpi="600" orientation="portrait" scale="89" r:id="rId3"/>
  <legacyDrawing r:id="rId2"/>
</worksheet>
</file>

<file path=xl/worksheets/sheet3.xml><?xml version="1.0" encoding="utf-8"?>
<worksheet xmlns="http://schemas.openxmlformats.org/spreadsheetml/2006/main" xmlns:r="http://schemas.openxmlformats.org/officeDocument/2006/relationships">
  <dimension ref="A1:K96"/>
  <sheetViews>
    <sheetView zoomScalePageLayoutView="0" workbookViewId="0" topLeftCell="A1">
      <selection activeCell="C3" sqref="C3"/>
    </sheetView>
  </sheetViews>
  <sheetFormatPr defaultColWidth="8.8515625" defaultRowHeight="15"/>
  <cols>
    <col min="1" max="1" width="24.00390625" style="64" customWidth="1"/>
    <col min="2" max="7" width="13.7109375" style="64" customWidth="1"/>
    <col min="8" max="16384" width="8.8515625" style="64" customWidth="1"/>
  </cols>
  <sheetData>
    <row r="1" spans="1:8" ht="15.75">
      <c r="A1" s="89" t="s">
        <v>102</v>
      </c>
      <c r="F1" s="273" t="str">
        <f>'Main Page 1'!$B$2</f>
        <v>GROUP NAME</v>
      </c>
      <c r="G1" s="273"/>
      <c r="H1" s="65"/>
    </row>
    <row r="2" spans="1:8" ht="15">
      <c r="A2" s="98" t="s">
        <v>108</v>
      </c>
      <c r="F2" s="97"/>
      <c r="G2" s="97"/>
      <c r="H2" s="97"/>
    </row>
    <row r="3" spans="1:5" ht="15.75">
      <c r="A3" s="96" t="s">
        <v>99</v>
      </c>
      <c r="B3" s="142" t="str">
        <f>'Main Page 1'!$B$3</f>
        <v>2020-2021</v>
      </c>
      <c r="C3" s="142" t="str">
        <f>'Main Page 1'!$B$3</f>
        <v>2020-2021</v>
      </c>
      <c r="D3" s="142" t="str">
        <f>'Main Page 1'!$B$3</f>
        <v>2020-2021</v>
      </c>
      <c r="E3" s="99"/>
    </row>
    <row r="4" spans="1:5" ht="16.5" thickBot="1">
      <c r="A4" s="144"/>
      <c r="B4" s="95" t="s">
        <v>92</v>
      </c>
      <c r="C4" s="95" t="s">
        <v>100</v>
      </c>
      <c r="D4" s="143" t="s">
        <v>5</v>
      </c>
      <c r="E4" s="99"/>
    </row>
    <row r="5" spans="1:7" ht="17.25" thickBot="1" thickTop="1">
      <c r="A5" s="94" t="s">
        <v>98</v>
      </c>
      <c r="B5" s="188">
        <f>F32</f>
        <v>0</v>
      </c>
      <c r="C5" s="188">
        <f>F60</f>
        <v>0</v>
      </c>
      <c r="D5" s="188">
        <f>G60</f>
        <v>0</v>
      </c>
      <c r="E5" s="100"/>
      <c r="F5" s="67"/>
      <c r="G5" s="67"/>
    </row>
    <row r="6" spans="1:5" ht="16.5" thickTop="1">
      <c r="A6" s="93"/>
      <c r="B6" s="92"/>
      <c r="C6" s="92"/>
      <c r="D6" s="92"/>
      <c r="E6" s="92"/>
    </row>
    <row r="7" spans="1:7" ht="15.75">
      <c r="A7" s="85" t="s">
        <v>92</v>
      </c>
      <c r="B7" s="91"/>
      <c r="C7" s="90"/>
      <c r="D7" s="90"/>
      <c r="E7" s="78"/>
      <c r="F7" s="78"/>
      <c r="G7" s="99"/>
    </row>
    <row r="8" spans="1:7" ht="15.75">
      <c r="A8" s="77" t="s">
        <v>31</v>
      </c>
      <c r="B8" s="76" t="s">
        <v>32</v>
      </c>
      <c r="C8" s="76" t="s">
        <v>33</v>
      </c>
      <c r="D8" s="76" t="s">
        <v>34</v>
      </c>
      <c r="E8" s="76" t="s">
        <v>35</v>
      </c>
      <c r="F8" s="76" t="str">
        <f>B3</f>
        <v>2020-2021</v>
      </c>
      <c r="G8" s="99"/>
    </row>
    <row r="9" spans="1:7" s="89" customFormat="1" ht="15.75">
      <c r="A9" s="77" t="s">
        <v>97</v>
      </c>
      <c r="B9" s="76" t="s">
        <v>36</v>
      </c>
      <c r="C9" s="76" t="s">
        <v>37</v>
      </c>
      <c r="D9" s="76" t="s">
        <v>38</v>
      </c>
      <c r="E9" s="76" t="s">
        <v>39</v>
      </c>
      <c r="F9" s="76" t="s">
        <v>92</v>
      </c>
      <c r="G9" s="103"/>
    </row>
    <row r="10" spans="1:7" ht="15">
      <c r="A10" s="75" t="s">
        <v>40</v>
      </c>
      <c r="B10" s="74">
        <v>0</v>
      </c>
      <c r="C10" s="74">
        <v>0</v>
      </c>
      <c r="D10" s="74">
        <v>0</v>
      </c>
      <c r="E10" s="189">
        <v>0</v>
      </c>
      <c r="F10" s="190">
        <f aca="true" t="shared" si="0" ref="F10:F31">B10*C10*D10*E10</f>
        <v>0</v>
      </c>
      <c r="G10" s="191"/>
    </row>
    <row r="11" spans="1:7" ht="15">
      <c r="A11" s="75" t="s">
        <v>41</v>
      </c>
      <c r="B11" s="74">
        <v>0</v>
      </c>
      <c r="C11" s="74">
        <v>0</v>
      </c>
      <c r="D11" s="74">
        <v>0</v>
      </c>
      <c r="E11" s="189">
        <v>0</v>
      </c>
      <c r="F11" s="190">
        <f t="shared" si="0"/>
        <v>0</v>
      </c>
      <c r="G11" s="191"/>
    </row>
    <row r="12" spans="1:7" ht="15">
      <c r="A12" s="88" t="s">
        <v>42</v>
      </c>
      <c r="B12" s="87">
        <v>0</v>
      </c>
      <c r="C12" s="87">
        <v>0</v>
      </c>
      <c r="D12" s="87">
        <v>0</v>
      </c>
      <c r="E12" s="192">
        <v>0</v>
      </c>
      <c r="F12" s="193">
        <f t="shared" si="0"/>
        <v>0</v>
      </c>
      <c r="G12" s="191"/>
    </row>
    <row r="13" spans="1:7" ht="15">
      <c r="A13" s="75" t="s">
        <v>43</v>
      </c>
      <c r="B13" s="74">
        <v>0</v>
      </c>
      <c r="C13" s="74">
        <v>0</v>
      </c>
      <c r="D13" s="74">
        <v>0</v>
      </c>
      <c r="E13" s="189">
        <v>0</v>
      </c>
      <c r="F13" s="190">
        <f t="shared" si="0"/>
        <v>0</v>
      </c>
      <c r="G13" s="191"/>
    </row>
    <row r="14" spans="1:7" ht="15">
      <c r="A14" s="75" t="s">
        <v>44</v>
      </c>
      <c r="B14" s="74">
        <v>0</v>
      </c>
      <c r="C14" s="74">
        <v>0</v>
      </c>
      <c r="D14" s="74">
        <v>0</v>
      </c>
      <c r="E14" s="189">
        <v>0</v>
      </c>
      <c r="F14" s="190">
        <f t="shared" si="0"/>
        <v>0</v>
      </c>
      <c r="G14" s="191"/>
    </row>
    <row r="15" spans="1:7" ht="15">
      <c r="A15" s="75" t="s">
        <v>45</v>
      </c>
      <c r="B15" s="74">
        <v>0</v>
      </c>
      <c r="C15" s="74">
        <v>0</v>
      </c>
      <c r="D15" s="74">
        <v>0</v>
      </c>
      <c r="E15" s="189">
        <v>0</v>
      </c>
      <c r="F15" s="190">
        <f t="shared" si="0"/>
        <v>0</v>
      </c>
      <c r="G15" s="191"/>
    </row>
    <row r="16" spans="1:7" ht="15">
      <c r="A16" s="75" t="s">
        <v>46</v>
      </c>
      <c r="B16" s="74">
        <v>0</v>
      </c>
      <c r="C16" s="74">
        <v>0</v>
      </c>
      <c r="D16" s="74">
        <v>0</v>
      </c>
      <c r="E16" s="189">
        <v>0</v>
      </c>
      <c r="F16" s="190">
        <f t="shared" si="0"/>
        <v>0</v>
      </c>
      <c r="G16" s="191"/>
    </row>
    <row r="17" spans="1:7" ht="15">
      <c r="A17" s="75" t="s">
        <v>47</v>
      </c>
      <c r="B17" s="74">
        <v>0</v>
      </c>
      <c r="C17" s="74">
        <v>0</v>
      </c>
      <c r="D17" s="74">
        <v>0</v>
      </c>
      <c r="E17" s="189">
        <v>0</v>
      </c>
      <c r="F17" s="190">
        <f t="shared" si="0"/>
        <v>0</v>
      </c>
      <c r="G17" s="191"/>
    </row>
    <row r="18" spans="1:7" ht="15">
      <c r="A18" s="75" t="s">
        <v>48</v>
      </c>
      <c r="B18" s="74">
        <v>0</v>
      </c>
      <c r="C18" s="74">
        <v>0</v>
      </c>
      <c r="D18" s="74">
        <v>0</v>
      </c>
      <c r="E18" s="189">
        <v>0</v>
      </c>
      <c r="F18" s="190">
        <f t="shared" si="0"/>
        <v>0</v>
      </c>
      <c r="G18" s="191"/>
    </row>
    <row r="19" spans="1:7" ht="15">
      <c r="A19" s="75" t="s">
        <v>49</v>
      </c>
      <c r="B19" s="74">
        <v>0</v>
      </c>
      <c r="C19" s="74">
        <v>0</v>
      </c>
      <c r="D19" s="74">
        <v>0</v>
      </c>
      <c r="E19" s="189">
        <v>0</v>
      </c>
      <c r="F19" s="190">
        <f t="shared" si="0"/>
        <v>0</v>
      </c>
      <c r="G19" s="191"/>
    </row>
    <row r="20" spans="1:7" ht="15">
      <c r="A20" s="75" t="s">
        <v>50</v>
      </c>
      <c r="B20" s="74">
        <v>0</v>
      </c>
      <c r="C20" s="74">
        <v>0</v>
      </c>
      <c r="D20" s="74">
        <v>0</v>
      </c>
      <c r="E20" s="189">
        <v>0</v>
      </c>
      <c r="F20" s="190">
        <f t="shared" si="0"/>
        <v>0</v>
      </c>
      <c r="G20" s="191"/>
    </row>
    <row r="21" spans="1:7" ht="15">
      <c r="A21" s="75" t="s">
        <v>51</v>
      </c>
      <c r="B21" s="74">
        <v>0</v>
      </c>
      <c r="C21" s="74">
        <v>0</v>
      </c>
      <c r="D21" s="74">
        <v>0</v>
      </c>
      <c r="E21" s="189">
        <v>0</v>
      </c>
      <c r="F21" s="190">
        <f t="shared" si="0"/>
        <v>0</v>
      </c>
      <c r="G21" s="191"/>
    </row>
    <row r="22" spans="1:7" ht="15">
      <c r="A22" s="75" t="s">
        <v>52</v>
      </c>
      <c r="B22" s="74">
        <v>0</v>
      </c>
      <c r="C22" s="74">
        <v>0</v>
      </c>
      <c r="D22" s="74">
        <v>0</v>
      </c>
      <c r="E22" s="189">
        <v>0</v>
      </c>
      <c r="F22" s="190">
        <f t="shared" si="0"/>
        <v>0</v>
      </c>
      <c r="G22" s="191"/>
    </row>
    <row r="23" spans="1:7" ht="15">
      <c r="A23" s="75" t="s">
        <v>53</v>
      </c>
      <c r="B23" s="74">
        <v>0</v>
      </c>
      <c r="C23" s="74">
        <v>0</v>
      </c>
      <c r="D23" s="74">
        <v>0</v>
      </c>
      <c r="E23" s="189">
        <v>0</v>
      </c>
      <c r="F23" s="190">
        <f t="shared" si="0"/>
        <v>0</v>
      </c>
      <c r="G23" s="191"/>
    </row>
    <row r="24" spans="1:7" ht="15">
      <c r="A24" s="73" t="s">
        <v>54</v>
      </c>
      <c r="B24" s="72">
        <v>0</v>
      </c>
      <c r="C24" s="72">
        <v>0</v>
      </c>
      <c r="D24" s="72">
        <v>0</v>
      </c>
      <c r="E24" s="194">
        <v>0</v>
      </c>
      <c r="F24" s="195">
        <f t="shared" si="0"/>
        <v>0</v>
      </c>
      <c r="G24" s="191"/>
    </row>
    <row r="25" spans="1:7" ht="15">
      <c r="A25" s="73" t="s">
        <v>55</v>
      </c>
      <c r="B25" s="72">
        <v>0</v>
      </c>
      <c r="C25" s="72">
        <v>0</v>
      </c>
      <c r="D25" s="72">
        <v>0</v>
      </c>
      <c r="E25" s="194">
        <v>0</v>
      </c>
      <c r="F25" s="195">
        <f t="shared" si="0"/>
        <v>0</v>
      </c>
      <c r="G25" s="191"/>
    </row>
    <row r="26" spans="1:7" ht="15">
      <c r="A26" s="73" t="s">
        <v>56</v>
      </c>
      <c r="B26" s="72">
        <v>0</v>
      </c>
      <c r="C26" s="72">
        <v>0</v>
      </c>
      <c r="D26" s="72">
        <v>0</v>
      </c>
      <c r="E26" s="194">
        <v>0</v>
      </c>
      <c r="F26" s="195">
        <f t="shared" si="0"/>
        <v>0</v>
      </c>
      <c r="G26" s="191"/>
    </row>
    <row r="27" spans="1:9" ht="15">
      <c r="A27" s="73" t="s">
        <v>57</v>
      </c>
      <c r="B27" s="72">
        <v>0</v>
      </c>
      <c r="C27" s="72">
        <v>0</v>
      </c>
      <c r="D27" s="72">
        <v>0</v>
      </c>
      <c r="E27" s="194">
        <v>0</v>
      </c>
      <c r="F27" s="195">
        <f t="shared" si="0"/>
        <v>0</v>
      </c>
      <c r="G27" s="191"/>
      <c r="I27" s="127"/>
    </row>
    <row r="28" spans="1:7" ht="15">
      <c r="A28" s="73" t="s">
        <v>58</v>
      </c>
      <c r="B28" s="72">
        <v>0</v>
      </c>
      <c r="C28" s="72">
        <v>0</v>
      </c>
      <c r="D28" s="72">
        <v>0</v>
      </c>
      <c r="E28" s="194">
        <v>0</v>
      </c>
      <c r="F28" s="195">
        <f t="shared" si="0"/>
        <v>0</v>
      </c>
      <c r="G28" s="191"/>
    </row>
    <row r="29" spans="1:7" ht="15">
      <c r="A29" s="73" t="s">
        <v>59</v>
      </c>
      <c r="B29" s="72">
        <v>0</v>
      </c>
      <c r="C29" s="72">
        <v>0</v>
      </c>
      <c r="D29" s="72">
        <v>0</v>
      </c>
      <c r="E29" s="194">
        <v>0</v>
      </c>
      <c r="F29" s="195">
        <f t="shared" si="0"/>
        <v>0</v>
      </c>
      <c r="G29" s="191"/>
    </row>
    <row r="30" spans="1:7" ht="15">
      <c r="A30" s="73" t="s">
        <v>60</v>
      </c>
      <c r="B30" s="72">
        <v>0</v>
      </c>
      <c r="C30" s="72">
        <v>0</v>
      </c>
      <c r="D30" s="72">
        <v>0</v>
      </c>
      <c r="E30" s="194">
        <v>0</v>
      </c>
      <c r="F30" s="195">
        <f t="shared" si="0"/>
        <v>0</v>
      </c>
      <c r="G30" s="191"/>
    </row>
    <row r="31" spans="1:7" ht="15.75" thickBot="1">
      <c r="A31" s="71" t="s">
        <v>61</v>
      </c>
      <c r="B31" s="70">
        <v>0</v>
      </c>
      <c r="C31" s="70">
        <v>0</v>
      </c>
      <c r="D31" s="70">
        <v>0</v>
      </c>
      <c r="E31" s="196">
        <v>0</v>
      </c>
      <c r="F31" s="197">
        <f t="shared" si="0"/>
        <v>0</v>
      </c>
      <c r="G31" s="191"/>
    </row>
    <row r="32" spans="1:7" ht="16.5" thickBot="1">
      <c r="A32" s="84" t="s">
        <v>62</v>
      </c>
      <c r="B32" s="69"/>
      <c r="C32" s="69"/>
      <c r="D32" s="86"/>
      <c r="E32" s="198"/>
      <c r="F32" s="199">
        <f>SUM(F10:F31)</f>
        <v>0</v>
      </c>
      <c r="G32" s="200"/>
    </row>
    <row r="33" spans="2:7" ht="15.75">
      <c r="B33" s="81"/>
      <c r="C33" s="80"/>
      <c r="D33" s="79"/>
      <c r="E33" s="200"/>
      <c r="F33" s="200"/>
      <c r="G33" s="200"/>
    </row>
    <row r="34" spans="1:7" ht="15.75">
      <c r="A34" s="82"/>
      <c r="B34" s="81"/>
      <c r="C34" s="80"/>
      <c r="D34" s="79"/>
      <c r="E34" s="200"/>
      <c r="F34" s="200"/>
      <c r="G34" s="200"/>
    </row>
    <row r="35" spans="1:7" ht="15.75">
      <c r="A35" s="85" t="s">
        <v>100</v>
      </c>
      <c r="B35" s="78"/>
      <c r="C35" s="78"/>
      <c r="D35" s="78"/>
      <c r="E35" s="201"/>
      <c r="F35" s="201"/>
      <c r="G35" s="202"/>
    </row>
    <row r="36" spans="1:8" ht="15.75">
      <c r="A36" s="77" t="s">
        <v>31</v>
      </c>
      <c r="B36" s="76" t="s">
        <v>32</v>
      </c>
      <c r="C36" s="76" t="s">
        <v>33</v>
      </c>
      <c r="D36" s="76" t="s">
        <v>34</v>
      </c>
      <c r="E36" s="203" t="s">
        <v>35</v>
      </c>
      <c r="F36" s="203" t="str">
        <f>'Main Page 1'!$B$3</f>
        <v>2020-2021</v>
      </c>
      <c r="G36" s="204" t="str">
        <f>'Main Page 1'!$B$3</f>
        <v>2020-2021</v>
      </c>
      <c r="H36" s="99"/>
    </row>
    <row r="37" spans="1:8" ht="15.75">
      <c r="A37" s="77" t="s">
        <v>97</v>
      </c>
      <c r="B37" s="76" t="s">
        <v>36</v>
      </c>
      <c r="C37" s="76" t="s">
        <v>37</v>
      </c>
      <c r="D37" s="76" t="s">
        <v>38</v>
      </c>
      <c r="E37" s="203" t="s">
        <v>39</v>
      </c>
      <c r="F37" s="205" t="s">
        <v>100</v>
      </c>
      <c r="G37" s="206" t="s">
        <v>5</v>
      </c>
      <c r="H37" s="99"/>
    </row>
    <row r="38" spans="1:11" ht="15">
      <c r="A38" s="75" t="s">
        <v>40</v>
      </c>
      <c r="B38" s="74">
        <v>0</v>
      </c>
      <c r="C38" s="74">
        <v>0</v>
      </c>
      <c r="D38" s="74">
        <v>0</v>
      </c>
      <c r="E38" s="189">
        <v>0</v>
      </c>
      <c r="F38" s="195">
        <f aca="true" t="shared" si="1" ref="F38:F59">B38*C38*D38*E38</f>
        <v>0</v>
      </c>
      <c r="G38" s="207">
        <f>F38-F10</f>
        <v>0</v>
      </c>
      <c r="K38" s="67"/>
    </row>
    <row r="39" spans="1:7" ht="15">
      <c r="A39" s="73" t="s">
        <v>41</v>
      </c>
      <c r="B39" s="72">
        <v>0</v>
      </c>
      <c r="C39" s="72">
        <v>0</v>
      </c>
      <c r="D39" s="72">
        <v>0</v>
      </c>
      <c r="E39" s="194">
        <v>0</v>
      </c>
      <c r="F39" s="195">
        <f t="shared" si="1"/>
        <v>0</v>
      </c>
      <c r="G39" s="207">
        <f aca="true" t="shared" si="2" ref="G39:G60">F39-F11</f>
        <v>0</v>
      </c>
    </row>
    <row r="40" spans="1:7" ht="15">
      <c r="A40" s="73" t="s">
        <v>42</v>
      </c>
      <c r="B40" s="72">
        <v>0</v>
      </c>
      <c r="C40" s="72">
        <v>0</v>
      </c>
      <c r="D40" s="72">
        <v>0</v>
      </c>
      <c r="E40" s="194">
        <v>0</v>
      </c>
      <c r="F40" s="195">
        <f t="shared" si="1"/>
        <v>0</v>
      </c>
      <c r="G40" s="207">
        <f t="shared" si="2"/>
        <v>0</v>
      </c>
    </row>
    <row r="41" spans="1:7" ht="15">
      <c r="A41" s="71" t="s">
        <v>43</v>
      </c>
      <c r="B41" s="70">
        <v>0</v>
      </c>
      <c r="C41" s="70">
        <v>0</v>
      </c>
      <c r="D41" s="70">
        <v>0</v>
      </c>
      <c r="E41" s="196">
        <v>0</v>
      </c>
      <c r="F41" s="197">
        <f t="shared" si="1"/>
        <v>0</v>
      </c>
      <c r="G41" s="207">
        <f t="shared" si="2"/>
        <v>0</v>
      </c>
    </row>
    <row r="42" spans="1:7" ht="15">
      <c r="A42" s="75" t="s">
        <v>44</v>
      </c>
      <c r="B42" s="74">
        <v>0</v>
      </c>
      <c r="C42" s="74">
        <v>0</v>
      </c>
      <c r="D42" s="74">
        <v>0</v>
      </c>
      <c r="E42" s="189">
        <v>0</v>
      </c>
      <c r="F42" s="190">
        <f t="shared" si="1"/>
        <v>0</v>
      </c>
      <c r="G42" s="207">
        <f t="shared" si="2"/>
        <v>0</v>
      </c>
    </row>
    <row r="43" spans="1:7" ht="15">
      <c r="A43" s="75" t="s">
        <v>45</v>
      </c>
      <c r="B43" s="74">
        <v>0</v>
      </c>
      <c r="C43" s="74">
        <v>0</v>
      </c>
      <c r="D43" s="74">
        <v>0</v>
      </c>
      <c r="E43" s="189">
        <v>0</v>
      </c>
      <c r="F43" s="190">
        <f t="shared" si="1"/>
        <v>0</v>
      </c>
      <c r="G43" s="207">
        <f t="shared" si="2"/>
        <v>0</v>
      </c>
    </row>
    <row r="44" spans="1:7" ht="15">
      <c r="A44" s="75" t="s">
        <v>46</v>
      </c>
      <c r="B44" s="74">
        <v>0</v>
      </c>
      <c r="C44" s="74">
        <v>0</v>
      </c>
      <c r="D44" s="74">
        <v>0</v>
      </c>
      <c r="E44" s="189">
        <v>0</v>
      </c>
      <c r="F44" s="190">
        <f t="shared" si="1"/>
        <v>0</v>
      </c>
      <c r="G44" s="207">
        <f t="shared" si="2"/>
        <v>0</v>
      </c>
    </row>
    <row r="45" spans="1:7" ht="15">
      <c r="A45" s="75" t="s">
        <v>47</v>
      </c>
      <c r="B45" s="74">
        <v>0</v>
      </c>
      <c r="C45" s="74">
        <v>0</v>
      </c>
      <c r="D45" s="74">
        <v>0</v>
      </c>
      <c r="E45" s="189">
        <v>0</v>
      </c>
      <c r="F45" s="190">
        <f t="shared" si="1"/>
        <v>0</v>
      </c>
      <c r="G45" s="207">
        <f t="shared" si="2"/>
        <v>0</v>
      </c>
    </row>
    <row r="46" spans="1:7" ht="15">
      <c r="A46" s="75" t="s">
        <v>48</v>
      </c>
      <c r="B46" s="74">
        <v>0</v>
      </c>
      <c r="C46" s="74">
        <v>0</v>
      </c>
      <c r="D46" s="74">
        <v>0</v>
      </c>
      <c r="E46" s="189">
        <v>0</v>
      </c>
      <c r="F46" s="190">
        <f t="shared" si="1"/>
        <v>0</v>
      </c>
      <c r="G46" s="207">
        <f t="shared" si="2"/>
        <v>0</v>
      </c>
    </row>
    <row r="47" spans="1:7" ht="15">
      <c r="A47" s="75" t="s">
        <v>49</v>
      </c>
      <c r="B47" s="74">
        <v>0</v>
      </c>
      <c r="C47" s="74">
        <v>0</v>
      </c>
      <c r="D47" s="74">
        <v>0</v>
      </c>
      <c r="E47" s="189">
        <v>0</v>
      </c>
      <c r="F47" s="190">
        <f t="shared" si="1"/>
        <v>0</v>
      </c>
      <c r="G47" s="207">
        <f t="shared" si="2"/>
        <v>0</v>
      </c>
    </row>
    <row r="48" spans="1:7" ht="15">
      <c r="A48" s="75" t="s">
        <v>50</v>
      </c>
      <c r="B48" s="74">
        <v>0</v>
      </c>
      <c r="C48" s="74">
        <v>0</v>
      </c>
      <c r="D48" s="74">
        <v>0</v>
      </c>
      <c r="E48" s="189">
        <v>0</v>
      </c>
      <c r="F48" s="190">
        <f t="shared" si="1"/>
        <v>0</v>
      </c>
      <c r="G48" s="207">
        <f t="shared" si="2"/>
        <v>0</v>
      </c>
    </row>
    <row r="49" spans="1:7" ht="15">
      <c r="A49" s="75" t="s">
        <v>51</v>
      </c>
      <c r="B49" s="74">
        <v>0</v>
      </c>
      <c r="C49" s="74">
        <v>0</v>
      </c>
      <c r="D49" s="74">
        <v>0</v>
      </c>
      <c r="E49" s="189">
        <v>0</v>
      </c>
      <c r="F49" s="190">
        <f t="shared" si="1"/>
        <v>0</v>
      </c>
      <c r="G49" s="207">
        <f t="shared" si="2"/>
        <v>0</v>
      </c>
    </row>
    <row r="50" spans="1:7" ht="15">
      <c r="A50" s="75" t="s">
        <v>52</v>
      </c>
      <c r="B50" s="74">
        <v>0</v>
      </c>
      <c r="C50" s="74">
        <v>0</v>
      </c>
      <c r="D50" s="74">
        <v>0</v>
      </c>
      <c r="E50" s="189">
        <v>0</v>
      </c>
      <c r="F50" s="190">
        <f t="shared" si="1"/>
        <v>0</v>
      </c>
      <c r="G50" s="207">
        <f t="shared" si="2"/>
        <v>0</v>
      </c>
    </row>
    <row r="51" spans="1:7" ht="15">
      <c r="A51" s="75" t="s">
        <v>53</v>
      </c>
      <c r="B51" s="74">
        <v>0</v>
      </c>
      <c r="C51" s="74">
        <v>0</v>
      </c>
      <c r="D51" s="74">
        <v>0</v>
      </c>
      <c r="E51" s="189">
        <v>0</v>
      </c>
      <c r="F51" s="190">
        <f t="shared" si="1"/>
        <v>0</v>
      </c>
      <c r="G51" s="207">
        <f t="shared" si="2"/>
        <v>0</v>
      </c>
    </row>
    <row r="52" spans="1:7" ht="15">
      <c r="A52" s="73" t="s">
        <v>54</v>
      </c>
      <c r="B52" s="72">
        <v>0</v>
      </c>
      <c r="C52" s="72">
        <v>0</v>
      </c>
      <c r="D52" s="72">
        <v>0</v>
      </c>
      <c r="E52" s="194">
        <v>0</v>
      </c>
      <c r="F52" s="195">
        <f t="shared" si="1"/>
        <v>0</v>
      </c>
      <c r="G52" s="207">
        <f t="shared" si="2"/>
        <v>0</v>
      </c>
    </row>
    <row r="53" spans="1:7" ht="15">
      <c r="A53" s="73" t="s">
        <v>55</v>
      </c>
      <c r="B53" s="72">
        <v>0</v>
      </c>
      <c r="C53" s="72">
        <v>0</v>
      </c>
      <c r="D53" s="72">
        <v>0</v>
      </c>
      <c r="E53" s="194">
        <v>0</v>
      </c>
      <c r="F53" s="195">
        <f t="shared" si="1"/>
        <v>0</v>
      </c>
      <c r="G53" s="207">
        <f t="shared" si="2"/>
        <v>0</v>
      </c>
    </row>
    <row r="54" spans="1:7" ht="15">
      <c r="A54" s="73" t="s">
        <v>56</v>
      </c>
      <c r="B54" s="72">
        <v>0</v>
      </c>
      <c r="C54" s="72">
        <v>0</v>
      </c>
      <c r="D54" s="72">
        <v>0</v>
      </c>
      <c r="E54" s="194">
        <v>0</v>
      </c>
      <c r="F54" s="195">
        <f t="shared" si="1"/>
        <v>0</v>
      </c>
      <c r="G54" s="207">
        <f t="shared" si="2"/>
        <v>0</v>
      </c>
    </row>
    <row r="55" spans="1:7" ht="15">
      <c r="A55" s="73" t="s">
        <v>57</v>
      </c>
      <c r="B55" s="72">
        <v>0</v>
      </c>
      <c r="C55" s="72">
        <v>0</v>
      </c>
      <c r="D55" s="72">
        <v>0</v>
      </c>
      <c r="E55" s="194">
        <v>0</v>
      </c>
      <c r="F55" s="195">
        <f t="shared" si="1"/>
        <v>0</v>
      </c>
      <c r="G55" s="207">
        <f t="shared" si="2"/>
        <v>0</v>
      </c>
    </row>
    <row r="56" spans="1:7" ht="15">
      <c r="A56" s="73" t="s">
        <v>58</v>
      </c>
      <c r="B56" s="72">
        <v>0</v>
      </c>
      <c r="C56" s="72">
        <v>0</v>
      </c>
      <c r="D56" s="72">
        <v>0</v>
      </c>
      <c r="E56" s="194">
        <v>0</v>
      </c>
      <c r="F56" s="195">
        <f t="shared" si="1"/>
        <v>0</v>
      </c>
      <c r="G56" s="207">
        <f t="shared" si="2"/>
        <v>0</v>
      </c>
    </row>
    <row r="57" spans="1:7" ht="15">
      <c r="A57" s="73" t="s">
        <v>59</v>
      </c>
      <c r="B57" s="72">
        <v>0</v>
      </c>
      <c r="C57" s="72">
        <v>0</v>
      </c>
      <c r="D57" s="72">
        <v>0</v>
      </c>
      <c r="E57" s="194">
        <v>0</v>
      </c>
      <c r="F57" s="195">
        <f t="shared" si="1"/>
        <v>0</v>
      </c>
      <c r="G57" s="207">
        <f t="shared" si="2"/>
        <v>0</v>
      </c>
    </row>
    <row r="58" spans="1:7" ht="15">
      <c r="A58" s="73" t="s">
        <v>60</v>
      </c>
      <c r="B58" s="72">
        <v>0</v>
      </c>
      <c r="C58" s="72">
        <v>0</v>
      </c>
      <c r="D58" s="72">
        <v>0</v>
      </c>
      <c r="E58" s="194">
        <v>0</v>
      </c>
      <c r="F58" s="195">
        <f t="shared" si="1"/>
        <v>0</v>
      </c>
      <c r="G58" s="207">
        <f t="shared" si="2"/>
        <v>0</v>
      </c>
    </row>
    <row r="59" spans="1:7" ht="15.75" thickBot="1">
      <c r="A59" s="71" t="s">
        <v>61</v>
      </c>
      <c r="B59" s="70">
        <v>0</v>
      </c>
      <c r="C59" s="70">
        <v>0</v>
      </c>
      <c r="D59" s="70">
        <v>0</v>
      </c>
      <c r="E59" s="196">
        <v>0</v>
      </c>
      <c r="F59" s="197">
        <f t="shared" si="1"/>
        <v>0</v>
      </c>
      <c r="G59" s="208">
        <f t="shared" si="2"/>
        <v>0</v>
      </c>
    </row>
    <row r="60" spans="1:7" ht="16.5" thickBot="1">
      <c r="A60" s="84" t="s">
        <v>62</v>
      </c>
      <c r="B60" s="69"/>
      <c r="C60" s="68"/>
      <c r="D60" s="83"/>
      <c r="E60" s="209"/>
      <c r="F60" s="210">
        <f>SUM(F38:F59)</f>
        <v>0</v>
      </c>
      <c r="G60" s="211">
        <f t="shared" si="2"/>
        <v>0</v>
      </c>
    </row>
    <row r="61" spans="1:7" ht="15">
      <c r="A61" s="272" t="s">
        <v>96</v>
      </c>
      <c r="B61" s="272"/>
      <c r="C61" s="272"/>
      <c r="D61" s="272"/>
      <c r="E61" s="272"/>
      <c r="F61" s="272"/>
      <c r="G61" s="66"/>
    </row>
    <row r="62" spans="1:7" ht="39.75" customHeight="1">
      <c r="A62" s="272"/>
      <c r="B62" s="272"/>
      <c r="C62" s="272"/>
      <c r="D62" s="272"/>
      <c r="E62" s="272"/>
      <c r="F62" s="272"/>
      <c r="G62" s="66"/>
    </row>
    <row r="63" spans="1:7" ht="15">
      <c r="A63" s="272" t="s">
        <v>95</v>
      </c>
      <c r="B63" s="272"/>
      <c r="C63" s="272"/>
      <c r="D63" s="272"/>
      <c r="E63" s="272"/>
      <c r="F63" s="272"/>
      <c r="G63" s="66"/>
    </row>
    <row r="64" spans="1:7" ht="38.25" customHeight="1">
      <c r="A64" s="272"/>
      <c r="B64" s="272"/>
      <c r="C64" s="272"/>
      <c r="D64" s="272"/>
      <c r="E64" s="272"/>
      <c r="F64" s="272"/>
      <c r="G64" s="66"/>
    </row>
    <row r="65" spans="1:7" ht="15">
      <c r="A65" s="274" t="s">
        <v>94</v>
      </c>
      <c r="B65" s="274"/>
      <c r="C65" s="274"/>
      <c r="D65" s="274"/>
      <c r="E65" s="274"/>
      <c r="F65" s="274"/>
      <c r="G65" s="66"/>
    </row>
    <row r="66" spans="1:7" ht="27" customHeight="1">
      <c r="A66" s="271" t="s">
        <v>128</v>
      </c>
      <c r="B66" s="271"/>
      <c r="C66" s="271"/>
      <c r="D66" s="271"/>
      <c r="E66" s="66"/>
      <c r="F66" s="66"/>
      <c r="G66" s="66"/>
    </row>
    <row r="67" spans="1:7" ht="15">
      <c r="A67" s="66"/>
      <c r="B67" s="66"/>
      <c r="C67" s="66"/>
      <c r="D67" s="66"/>
      <c r="E67" s="66"/>
      <c r="F67" s="66"/>
      <c r="G67" s="66"/>
    </row>
    <row r="90" spans="8:10" ht="39.75" customHeight="1">
      <c r="H90" s="66"/>
      <c r="I90" s="66"/>
      <c r="J90" s="66"/>
    </row>
    <row r="91" spans="8:10" ht="11.25" customHeight="1">
      <c r="H91" s="66"/>
      <c r="I91" s="66"/>
      <c r="J91" s="66"/>
    </row>
    <row r="92" spans="1:10" s="65" customFormat="1" ht="52.5" customHeight="1">
      <c r="A92" s="64"/>
      <c r="B92" s="64"/>
      <c r="C92" s="64"/>
      <c r="D92" s="64"/>
      <c r="E92" s="64"/>
      <c r="F92" s="64"/>
      <c r="G92" s="64"/>
      <c r="H92" s="66"/>
      <c r="I92" s="66"/>
      <c r="J92" s="66"/>
    </row>
    <row r="93" spans="1:10" s="65" customFormat="1" ht="15" hidden="1">
      <c r="A93" s="64"/>
      <c r="B93" s="64"/>
      <c r="C93" s="64"/>
      <c r="D93" s="64"/>
      <c r="E93" s="64"/>
      <c r="F93" s="64"/>
      <c r="G93" s="64"/>
      <c r="H93" s="66"/>
      <c r="I93" s="66"/>
      <c r="J93" s="66"/>
    </row>
    <row r="94" spans="1:10" s="65" customFormat="1" ht="16.5" customHeight="1">
      <c r="A94" s="64"/>
      <c r="B94" s="64"/>
      <c r="C94" s="64"/>
      <c r="D94" s="64"/>
      <c r="E94" s="64"/>
      <c r="F94" s="64"/>
      <c r="G94" s="64"/>
      <c r="H94" s="66"/>
      <c r="I94" s="66"/>
      <c r="J94" s="66"/>
    </row>
    <row r="95" spans="1:10" s="65" customFormat="1" ht="15">
      <c r="A95" s="64"/>
      <c r="B95" s="64"/>
      <c r="C95" s="64"/>
      <c r="D95" s="64"/>
      <c r="E95" s="64"/>
      <c r="F95" s="64"/>
      <c r="G95" s="64"/>
      <c r="H95" s="66"/>
      <c r="I95" s="66"/>
      <c r="J95" s="66"/>
    </row>
    <row r="96" spans="1:10" s="65" customFormat="1" ht="15">
      <c r="A96" s="64"/>
      <c r="B96" s="64"/>
      <c r="C96" s="64"/>
      <c r="D96" s="64"/>
      <c r="E96" s="64"/>
      <c r="F96" s="64"/>
      <c r="G96" s="64"/>
      <c r="H96" s="66"/>
      <c r="I96" s="66"/>
      <c r="J96" s="66"/>
    </row>
  </sheetData>
  <sheetProtection/>
  <mergeCells count="5">
    <mergeCell ref="A66:D66"/>
    <mergeCell ref="A63:F64"/>
    <mergeCell ref="A61:F62"/>
    <mergeCell ref="F1:G1"/>
    <mergeCell ref="A65:F65"/>
  </mergeCells>
  <printOptions/>
  <pageMargins left="0.7480314960629921" right="0.7480314960629921" top="0.7874015748031497" bottom="0.984251968503937" header="0" footer="0.5118110236220472"/>
  <pageSetup horizontalDpi="600" verticalDpi="600" orientation="landscape" scale="86" r:id="rId1"/>
  <rowBreaks count="1" manualBreakCount="1">
    <brk id="32" max="255" man="1"/>
  </rowBreaks>
</worksheet>
</file>

<file path=xl/worksheets/sheet4.xml><?xml version="1.0" encoding="utf-8"?>
<worksheet xmlns="http://schemas.openxmlformats.org/spreadsheetml/2006/main" xmlns:r="http://schemas.openxmlformats.org/officeDocument/2006/relationships">
  <dimension ref="A1:G94"/>
  <sheetViews>
    <sheetView zoomScaleSheetLayoutView="100" workbookViewId="0" topLeftCell="A1">
      <selection activeCell="B52" sqref="B52:E52"/>
    </sheetView>
  </sheetViews>
  <sheetFormatPr defaultColWidth="40.00390625" defaultRowHeight="15"/>
  <cols>
    <col min="1" max="1" width="40.00390625" style="34" customWidth="1"/>
    <col min="2" max="5" width="13.7109375" style="34" customWidth="1"/>
    <col min="6" max="255" width="10.28125" style="34" customWidth="1"/>
    <col min="256" max="16384" width="40.00390625" style="34" customWidth="1"/>
  </cols>
  <sheetData>
    <row r="1" spans="1:5" ht="15.75">
      <c r="A1" s="31" t="s">
        <v>106</v>
      </c>
      <c r="B1" s="32"/>
      <c r="C1" s="33"/>
      <c r="D1" s="279" t="s">
        <v>150</v>
      </c>
      <c r="E1" s="279"/>
    </row>
    <row r="2" spans="1:5" ht="15.75">
      <c r="A2" s="104" t="s">
        <v>104</v>
      </c>
      <c r="B2" s="32"/>
      <c r="C2" s="33"/>
      <c r="D2" s="33"/>
      <c r="E2" s="33"/>
    </row>
    <row r="3" spans="1:5" ht="15.75">
      <c r="A3" s="35" t="s">
        <v>63</v>
      </c>
      <c r="B3" s="282" t="s">
        <v>64</v>
      </c>
      <c r="C3" s="283"/>
      <c r="D3" s="283"/>
      <c r="E3" s="284"/>
    </row>
    <row r="4" spans="1:5" ht="15.75">
      <c r="A4" s="37" t="s">
        <v>65</v>
      </c>
      <c r="B4" s="278">
        <v>43831</v>
      </c>
      <c r="C4" s="276"/>
      <c r="D4" s="276"/>
      <c r="E4" s="277"/>
    </row>
    <row r="5" spans="1:5" ht="15.75">
      <c r="A5" s="37" t="s">
        <v>66</v>
      </c>
      <c r="B5" s="275" t="s">
        <v>67</v>
      </c>
      <c r="C5" s="276"/>
      <c r="D5" s="276"/>
      <c r="E5" s="277"/>
    </row>
    <row r="6" spans="1:5" ht="15.75">
      <c r="A6" s="37" t="s">
        <v>68</v>
      </c>
      <c r="B6" s="275" t="s">
        <v>69</v>
      </c>
      <c r="C6" s="276"/>
      <c r="D6" s="276"/>
      <c r="E6" s="277"/>
    </row>
    <row r="7" spans="1:5" ht="15.75">
      <c r="A7" s="37" t="s">
        <v>70</v>
      </c>
      <c r="B7" s="39" t="s">
        <v>71</v>
      </c>
      <c r="C7" s="33"/>
      <c r="D7" s="33"/>
      <c r="E7" s="38"/>
    </row>
    <row r="8" spans="1:5" ht="15.75">
      <c r="A8" s="40" t="s">
        <v>72</v>
      </c>
      <c r="B8" s="39" t="s">
        <v>73</v>
      </c>
      <c r="C8" s="33"/>
      <c r="D8" s="33"/>
      <c r="E8" s="38"/>
    </row>
    <row r="9" spans="1:5" ht="15.75">
      <c r="A9" s="40" t="s">
        <v>74</v>
      </c>
      <c r="B9" s="39" t="s">
        <v>73</v>
      </c>
      <c r="C9" s="33"/>
      <c r="D9" s="33"/>
      <c r="E9" s="38"/>
    </row>
    <row r="10" spans="1:5" ht="15.75">
      <c r="A10" s="37" t="s">
        <v>75</v>
      </c>
      <c r="B10" s="39">
        <v>1</v>
      </c>
      <c r="C10" s="33"/>
      <c r="D10" s="33"/>
      <c r="E10" s="38"/>
    </row>
    <row r="11" spans="1:5" ht="15.75">
      <c r="A11" s="41"/>
      <c r="B11" s="42"/>
      <c r="C11" s="43"/>
      <c r="D11" s="43"/>
      <c r="E11" s="44"/>
    </row>
    <row r="12" spans="1:5" ht="15.75">
      <c r="A12" s="35" t="s">
        <v>110</v>
      </c>
      <c r="B12" s="145" t="str">
        <f>'Main Page 1'!$B$3</f>
        <v>2020-2021</v>
      </c>
      <c r="C12" s="145" t="str">
        <f>'Main Page 1'!$B$3</f>
        <v>2020-2021</v>
      </c>
      <c r="D12" s="145" t="str">
        <f>'Main Page 1'!$B$3</f>
        <v>2020-2021</v>
      </c>
      <c r="E12" s="146" t="s">
        <v>100</v>
      </c>
    </row>
    <row r="13" spans="1:5" ht="15.75">
      <c r="A13" s="46"/>
      <c r="B13" s="106" t="s">
        <v>92</v>
      </c>
      <c r="C13" s="47" t="s">
        <v>100</v>
      </c>
      <c r="D13" s="47" t="s">
        <v>5</v>
      </c>
      <c r="E13" s="48" t="s">
        <v>77</v>
      </c>
    </row>
    <row r="14" spans="1:6" ht="15.75">
      <c r="A14" s="49" t="s">
        <v>13</v>
      </c>
      <c r="B14" s="212">
        <v>0</v>
      </c>
      <c r="C14" s="212">
        <v>0</v>
      </c>
      <c r="D14" s="213">
        <f aca="true" t="shared" si="0" ref="D14:D19">C14-B14</f>
        <v>0</v>
      </c>
      <c r="E14" s="213">
        <f>C14/B10</f>
        <v>0</v>
      </c>
      <c r="F14" s="33"/>
    </row>
    <row r="15" spans="1:6" ht="15.75">
      <c r="A15" s="49" t="s">
        <v>78</v>
      </c>
      <c r="B15" s="212">
        <v>0</v>
      </c>
      <c r="C15" s="212">
        <v>0</v>
      </c>
      <c r="D15" s="213">
        <f t="shared" si="0"/>
        <v>0</v>
      </c>
      <c r="E15" s="213">
        <f>C15/B10</f>
        <v>0</v>
      </c>
      <c r="F15" s="33"/>
    </row>
    <row r="16" spans="1:6" ht="15.75">
      <c r="A16" s="49" t="s">
        <v>20</v>
      </c>
      <c r="B16" s="212">
        <v>0</v>
      </c>
      <c r="C16" s="212">
        <v>0</v>
      </c>
      <c r="D16" s="213">
        <f t="shared" si="0"/>
        <v>0</v>
      </c>
      <c r="E16" s="213">
        <f>C16/B10</f>
        <v>0</v>
      </c>
      <c r="F16" s="33"/>
    </row>
    <row r="17" spans="1:6" ht="15.75">
      <c r="A17" s="49" t="s">
        <v>79</v>
      </c>
      <c r="B17" s="212">
        <v>0</v>
      </c>
      <c r="C17" s="212">
        <v>0</v>
      </c>
      <c r="D17" s="213">
        <f t="shared" si="0"/>
        <v>0</v>
      </c>
      <c r="E17" s="213">
        <f>C17/B10</f>
        <v>0</v>
      </c>
      <c r="F17" s="33"/>
    </row>
    <row r="18" spans="1:6" ht="16.5" thickBot="1">
      <c r="A18" s="50" t="s">
        <v>80</v>
      </c>
      <c r="B18" s="212">
        <v>0</v>
      </c>
      <c r="C18" s="214">
        <v>0</v>
      </c>
      <c r="D18" s="215">
        <f t="shared" si="0"/>
        <v>0</v>
      </c>
      <c r="E18" s="215">
        <f>C18/B10</f>
        <v>0</v>
      </c>
      <c r="F18" s="33"/>
    </row>
    <row r="19" spans="1:6" ht="16.5" thickBot="1">
      <c r="A19" s="51" t="s">
        <v>81</v>
      </c>
      <c r="B19" s="216">
        <f>SUM(B14:B18)</f>
        <v>0</v>
      </c>
      <c r="C19" s="217">
        <f>SUM(C14:C18)</f>
        <v>0</v>
      </c>
      <c r="D19" s="218">
        <f t="shared" si="0"/>
        <v>0</v>
      </c>
      <c r="E19" s="218">
        <f>C19/B10</f>
        <v>0</v>
      </c>
      <c r="F19" s="33"/>
    </row>
    <row r="20" spans="1:6" ht="15.75">
      <c r="A20" s="52"/>
      <c r="B20" s="219"/>
      <c r="C20" s="219"/>
      <c r="D20" s="220"/>
      <c r="E20" s="221"/>
      <c r="F20" s="33"/>
    </row>
    <row r="21" spans="1:6" ht="15.75">
      <c r="A21" s="54" t="s">
        <v>111</v>
      </c>
      <c r="B21" s="222"/>
      <c r="C21" s="222"/>
      <c r="D21" s="223"/>
      <c r="E21" s="224"/>
      <c r="F21" s="33"/>
    </row>
    <row r="22" spans="1:6" ht="15.75">
      <c r="A22" s="49" t="s">
        <v>82</v>
      </c>
      <c r="B22" s="212">
        <v>0</v>
      </c>
      <c r="C22" s="212">
        <v>0</v>
      </c>
      <c r="D22" s="213">
        <f>C22-B22</f>
        <v>0</v>
      </c>
      <c r="E22" s="213">
        <f>C22/B10</f>
        <v>0</v>
      </c>
      <c r="F22" s="33"/>
    </row>
    <row r="23" spans="1:6" ht="15.75">
      <c r="A23" s="49" t="s">
        <v>83</v>
      </c>
      <c r="B23" s="212">
        <v>0</v>
      </c>
      <c r="C23" s="212">
        <v>0</v>
      </c>
      <c r="D23" s="213">
        <f aca="true" t="shared" si="1" ref="D23:D29">C23-B23</f>
        <v>0</v>
      </c>
      <c r="E23" s="213">
        <f>C23/B10</f>
        <v>0</v>
      </c>
      <c r="F23" s="33"/>
    </row>
    <row r="24" spans="1:6" ht="15.75">
      <c r="A24" s="49" t="s">
        <v>84</v>
      </c>
      <c r="B24" s="212">
        <v>0</v>
      </c>
      <c r="C24" s="212">
        <v>0</v>
      </c>
      <c r="D24" s="213">
        <f t="shared" si="1"/>
        <v>0</v>
      </c>
      <c r="E24" s="213">
        <f>C24/B10</f>
        <v>0</v>
      </c>
      <c r="F24" s="33"/>
    </row>
    <row r="25" spans="1:6" ht="15.75">
      <c r="A25" s="49" t="s">
        <v>85</v>
      </c>
      <c r="B25" s="212">
        <v>0</v>
      </c>
      <c r="C25" s="212">
        <v>0</v>
      </c>
      <c r="D25" s="213">
        <f t="shared" si="1"/>
        <v>0</v>
      </c>
      <c r="E25" s="213">
        <f>C25/B10</f>
        <v>0</v>
      </c>
      <c r="F25" s="33"/>
    </row>
    <row r="26" spans="1:6" ht="15.75">
      <c r="A26" s="50" t="s">
        <v>86</v>
      </c>
      <c r="B26" s="214">
        <v>0</v>
      </c>
      <c r="C26" s="214">
        <v>0</v>
      </c>
      <c r="D26" s="213">
        <f t="shared" si="1"/>
        <v>0</v>
      </c>
      <c r="E26" s="213">
        <f>C26/B10</f>
        <v>0</v>
      </c>
      <c r="F26" s="33"/>
    </row>
    <row r="27" spans="1:6" ht="15.75">
      <c r="A27" s="49" t="s">
        <v>87</v>
      </c>
      <c r="B27" s="212">
        <v>0</v>
      </c>
      <c r="C27" s="212">
        <v>0</v>
      </c>
      <c r="D27" s="213">
        <f t="shared" si="1"/>
        <v>0</v>
      </c>
      <c r="E27" s="213">
        <f>C27/B10</f>
        <v>0</v>
      </c>
      <c r="F27" s="33"/>
    </row>
    <row r="28" spans="1:6" ht="16.5" thickBot="1">
      <c r="A28" s="55" t="s">
        <v>88</v>
      </c>
      <c r="B28" s="225">
        <v>0</v>
      </c>
      <c r="C28" s="225">
        <v>0</v>
      </c>
      <c r="D28" s="215">
        <f t="shared" si="1"/>
        <v>0</v>
      </c>
      <c r="E28" s="213">
        <f>C28/B10</f>
        <v>0</v>
      </c>
      <c r="F28" s="33"/>
    </row>
    <row r="29" spans="1:6" ht="16.5" thickBot="1">
      <c r="A29" s="51" t="s">
        <v>81</v>
      </c>
      <c r="B29" s="216">
        <f>SUM(B22:B28)</f>
        <v>0</v>
      </c>
      <c r="C29" s="217">
        <f>SUM(C22:C28)</f>
        <v>0</v>
      </c>
      <c r="D29" s="218">
        <f t="shared" si="1"/>
        <v>0</v>
      </c>
      <c r="E29" s="218">
        <f>C29/B10</f>
        <v>0</v>
      </c>
      <c r="F29" s="33"/>
    </row>
    <row r="30" spans="1:6" ht="15.75">
      <c r="A30" s="52"/>
      <c r="B30" s="219"/>
      <c r="C30" s="219"/>
      <c r="D30" s="220"/>
      <c r="E30" s="221"/>
      <c r="F30" s="33"/>
    </row>
    <row r="31" spans="1:6" ht="15.75">
      <c r="A31" s="54" t="s">
        <v>112</v>
      </c>
      <c r="B31" s="222"/>
      <c r="C31" s="222"/>
      <c r="D31" s="223"/>
      <c r="E31" s="224"/>
      <c r="F31" s="33"/>
    </row>
    <row r="32" spans="1:6" ht="15.75">
      <c r="A32" s="49" t="s">
        <v>82</v>
      </c>
      <c r="B32" s="212">
        <v>0</v>
      </c>
      <c r="C32" s="212">
        <v>0</v>
      </c>
      <c r="D32" s="213">
        <f>C32-B32</f>
        <v>0</v>
      </c>
      <c r="E32" s="213">
        <f>C32/B10</f>
        <v>0</v>
      </c>
      <c r="F32" s="33"/>
    </row>
    <row r="33" spans="1:6" ht="15.75">
      <c r="A33" s="49" t="s">
        <v>83</v>
      </c>
      <c r="B33" s="212">
        <v>0</v>
      </c>
      <c r="C33" s="212">
        <v>0</v>
      </c>
      <c r="D33" s="213">
        <f aca="true" t="shared" si="2" ref="D33:D38">C33-B33</f>
        <v>0</v>
      </c>
      <c r="E33" s="213">
        <f>C33/B10</f>
        <v>0</v>
      </c>
      <c r="F33" s="33"/>
    </row>
    <row r="34" spans="1:6" ht="15.75">
      <c r="A34" s="49" t="s">
        <v>84</v>
      </c>
      <c r="B34" s="212">
        <v>0</v>
      </c>
      <c r="C34" s="212">
        <v>0</v>
      </c>
      <c r="D34" s="213">
        <f t="shared" si="2"/>
        <v>0</v>
      </c>
      <c r="E34" s="213">
        <f>C34/B10</f>
        <v>0</v>
      </c>
      <c r="F34" s="33"/>
    </row>
    <row r="35" spans="1:6" ht="15.75">
      <c r="A35" s="49" t="s">
        <v>85</v>
      </c>
      <c r="B35" s="212">
        <v>0</v>
      </c>
      <c r="C35" s="212">
        <v>0</v>
      </c>
      <c r="D35" s="213">
        <f t="shared" si="2"/>
        <v>0</v>
      </c>
      <c r="E35" s="213">
        <f>C35/B10</f>
        <v>0</v>
      </c>
      <c r="F35" s="33"/>
    </row>
    <row r="36" spans="1:6" ht="15.75">
      <c r="A36" s="49" t="s">
        <v>89</v>
      </c>
      <c r="B36" s="212">
        <v>0</v>
      </c>
      <c r="C36" s="212">
        <v>0</v>
      </c>
      <c r="D36" s="213">
        <f t="shared" si="2"/>
        <v>0</v>
      </c>
      <c r="E36" s="213">
        <f>C36/B10</f>
        <v>0</v>
      </c>
      <c r="F36" s="33"/>
    </row>
    <row r="37" spans="1:6" ht="16.5" thickBot="1">
      <c r="A37" s="50" t="s">
        <v>90</v>
      </c>
      <c r="B37" s="225">
        <v>0</v>
      </c>
      <c r="C37" s="225">
        <v>0</v>
      </c>
      <c r="D37" s="215">
        <f t="shared" si="2"/>
        <v>0</v>
      </c>
      <c r="E37" s="213">
        <f>C37/B10</f>
        <v>0</v>
      </c>
      <c r="F37" s="33"/>
    </row>
    <row r="38" spans="1:6" ht="16.5" thickBot="1">
      <c r="A38" s="57" t="s">
        <v>81</v>
      </c>
      <c r="B38" s="216">
        <f>SUM(B32:B37)</f>
        <v>0</v>
      </c>
      <c r="C38" s="217">
        <f>SUM(C32:C37)</f>
        <v>0</v>
      </c>
      <c r="D38" s="218">
        <f t="shared" si="2"/>
        <v>0</v>
      </c>
      <c r="E38" s="218">
        <f>C38/B10</f>
        <v>0</v>
      </c>
      <c r="F38" s="33"/>
    </row>
    <row r="39" spans="1:6" ht="15.75">
      <c r="A39" s="58"/>
      <c r="B39" s="219"/>
      <c r="C39" s="219"/>
      <c r="D39" s="220"/>
      <c r="E39" s="221"/>
      <c r="F39" s="33"/>
    </row>
    <row r="40" spans="1:6" ht="15.75">
      <c r="A40" s="54" t="s">
        <v>113</v>
      </c>
      <c r="B40" s="222"/>
      <c r="C40" s="222"/>
      <c r="D40" s="223"/>
      <c r="E40" s="224"/>
      <c r="F40" s="33"/>
    </row>
    <row r="41" spans="1:6" ht="15.75">
      <c r="A41" s="59" t="s">
        <v>24</v>
      </c>
      <c r="B41" s="212">
        <v>0</v>
      </c>
      <c r="C41" s="212">
        <v>0</v>
      </c>
      <c r="D41" s="213">
        <f>C41-B41</f>
        <v>0</v>
      </c>
      <c r="E41" s="213">
        <f>C41/B10</f>
        <v>0</v>
      </c>
      <c r="F41" s="33"/>
    </row>
    <row r="42" spans="1:6" ht="15.75">
      <c r="A42" s="59" t="s">
        <v>25</v>
      </c>
      <c r="B42" s="212">
        <v>0</v>
      </c>
      <c r="C42" s="212">
        <v>0</v>
      </c>
      <c r="D42" s="213">
        <f>C42-B42</f>
        <v>0</v>
      </c>
      <c r="E42" s="213">
        <f>C42/B10</f>
        <v>0</v>
      </c>
      <c r="F42" s="33"/>
    </row>
    <row r="43" spans="1:6" ht="16.5" thickBot="1">
      <c r="A43" s="60" t="s">
        <v>26</v>
      </c>
      <c r="B43" s="214">
        <v>0</v>
      </c>
      <c r="C43" s="214">
        <v>0</v>
      </c>
      <c r="D43" s="215">
        <f>C43-B43</f>
        <v>0</v>
      </c>
      <c r="E43" s="213">
        <f>C43/B10</f>
        <v>0</v>
      </c>
      <c r="F43" s="33"/>
    </row>
    <row r="44" spans="1:6" ht="16.5" thickBot="1">
      <c r="A44" s="57" t="s">
        <v>81</v>
      </c>
      <c r="B44" s="216">
        <f>SUM(B41:B43)</f>
        <v>0</v>
      </c>
      <c r="C44" s="217">
        <f>SUM(C41:C43)</f>
        <v>0</v>
      </c>
      <c r="D44" s="218">
        <f>C44-B44</f>
        <v>0</v>
      </c>
      <c r="E44" s="218">
        <f>C44/B10</f>
        <v>0</v>
      </c>
      <c r="F44" s="33"/>
    </row>
    <row r="45" spans="1:6" ht="16.5" thickBot="1">
      <c r="A45" s="61"/>
      <c r="B45" s="226"/>
      <c r="C45" s="226"/>
      <c r="D45" s="227"/>
      <c r="E45" s="228"/>
      <c r="F45" s="33"/>
    </row>
    <row r="46" spans="1:6" ht="17.25" thickBot="1" thickTop="1">
      <c r="A46" s="62" t="s">
        <v>91</v>
      </c>
      <c r="B46" s="229">
        <f>SUM(B19+B29+B38+B44)</f>
        <v>0</v>
      </c>
      <c r="C46" s="229">
        <f>SUM(C19+C29+C38+C44)</f>
        <v>0</v>
      </c>
      <c r="D46" s="229">
        <f>C46-B46</f>
        <v>0</v>
      </c>
      <c r="E46" s="229">
        <f>C46/B10</f>
        <v>0</v>
      </c>
      <c r="F46" s="33"/>
    </row>
    <row r="47" spans="1:6" ht="16.5" thickTop="1">
      <c r="A47" s="31"/>
      <c r="B47" s="246"/>
      <c r="C47" s="246"/>
      <c r="D47" s="246"/>
      <c r="E47" s="246"/>
      <c r="F47" s="33"/>
    </row>
    <row r="48" spans="1:6" ht="27.75" customHeight="1">
      <c r="A48" s="280" t="s">
        <v>145</v>
      </c>
      <c r="B48" s="280"/>
      <c r="C48" s="280"/>
      <c r="D48" s="280"/>
      <c r="E48" s="280"/>
      <c r="F48" s="33"/>
    </row>
    <row r="49" spans="1:6" ht="52.5" customHeight="1">
      <c r="A49" s="281" t="s">
        <v>131</v>
      </c>
      <c r="B49" s="281"/>
      <c r="C49" s="281"/>
      <c r="D49" s="281"/>
      <c r="E49" s="281"/>
      <c r="F49" s="33"/>
    </row>
    <row r="51" spans="1:5" ht="15.75">
      <c r="A51" s="35" t="s">
        <v>63</v>
      </c>
      <c r="B51" s="282" t="s">
        <v>64</v>
      </c>
      <c r="C51" s="283"/>
      <c r="D51" s="283"/>
      <c r="E51" s="284"/>
    </row>
    <row r="52" spans="1:7" ht="15.75">
      <c r="A52" s="37" t="s">
        <v>65</v>
      </c>
      <c r="B52" s="278">
        <v>43831</v>
      </c>
      <c r="C52" s="276"/>
      <c r="D52" s="276"/>
      <c r="E52" s="277"/>
      <c r="F52" s="33"/>
      <c r="G52" s="33"/>
    </row>
    <row r="53" spans="1:5" ht="15.75">
      <c r="A53" s="37" t="s">
        <v>66</v>
      </c>
      <c r="B53" s="275" t="s">
        <v>67</v>
      </c>
      <c r="C53" s="276"/>
      <c r="D53" s="276"/>
      <c r="E53" s="277"/>
    </row>
    <row r="54" spans="1:5" ht="15.75">
      <c r="A54" s="37" t="s">
        <v>68</v>
      </c>
      <c r="B54" s="275" t="s">
        <v>69</v>
      </c>
      <c r="C54" s="276"/>
      <c r="D54" s="276"/>
      <c r="E54" s="277"/>
    </row>
    <row r="55" spans="1:5" ht="15.75">
      <c r="A55" s="37" t="s">
        <v>70</v>
      </c>
      <c r="B55" s="39" t="s">
        <v>71</v>
      </c>
      <c r="C55" s="33"/>
      <c r="D55" s="33"/>
      <c r="E55" s="38"/>
    </row>
    <row r="56" spans="1:5" ht="15.75">
      <c r="A56" s="40" t="s">
        <v>72</v>
      </c>
      <c r="B56" s="39" t="s">
        <v>73</v>
      </c>
      <c r="C56" s="33"/>
      <c r="D56" s="33"/>
      <c r="E56" s="38"/>
    </row>
    <row r="57" spans="1:5" ht="15.75">
      <c r="A57" s="40" t="s">
        <v>74</v>
      </c>
      <c r="B57" s="39" t="s">
        <v>73</v>
      </c>
      <c r="C57" s="33"/>
      <c r="D57" s="33"/>
      <c r="E57" s="38"/>
    </row>
    <row r="58" spans="1:5" ht="15.75">
      <c r="A58" s="37" t="s">
        <v>75</v>
      </c>
      <c r="B58" s="39">
        <v>1</v>
      </c>
      <c r="C58" s="33"/>
      <c r="D58" s="33"/>
      <c r="E58" s="38"/>
    </row>
    <row r="59" spans="1:5" ht="15.75">
      <c r="A59" s="41"/>
      <c r="B59" s="42"/>
      <c r="C59" s="43"/>
      <c r="D59" s="43"/>
      <c r="E59" s="44"/>
    </row>
    <row r="60" spans="1:5" ht="15.75">
      <c r="A60" s="37" t="s">
        <v>110</v>
      </c>
      <c r="B60" s="105" t="str">
        <f>'Main Page 1'!$B$3</f>
        <v>2020-2021</v>
      </c>
      <c r="C60" s="105" t="str">
        <f>'Main Page 1'!$B$3</f>
        <v>2020-2021</v>
      </c>
      <c r="D60" s="105" t="str">
        <f>'Main Page 1'!$B$3</f>
        <v>2020-2021</v>
      </c>
      <c r="E60" s="107" t="s">
        <v>100</v>
      </c>
    </row>
    <row r="61" spans="1:5" ht="15.75">
      <c r="A61" s="46"/>
      <c r="B61" s="106" t="s">
        <v>92</v>
      </c>
      <c r="C61" s="47" t="s">
        <v>100</v>
      </c>
      <c r="D61" s="47" t="s">
        <v>5</v>
      </c>
      <c r="E61" s="48" t="s">
        <v>77</v>
      </c>
    </row>
    <row r="62" spans="1:5" ht="15.75">
      <c r="A62" s="49" t="s">
        <v>13</v>
      </c>
      <c r="B62" s="212">
        <v>0</v>
      </c>
      <c r="C62" s="212">
        <v>0</v>
      </c>
      <c r="D62" s="213">
        <f aca="true" t="shared" si="3" ref="D62:D67">C62-B62</f>
        <v>0</v>
      </c>
      <c r="E62" s="213">
        <f>C62/B58</f>
        <v>0</v>
      </c>
    </row>
    <row r="63" spans="1:5" ht="15.75">
      <c r="A63" s="49" t="s">
        <v>78</v>
      </c>
      <c r="B63" s="212">
        <v>0</v>
      </c>
      <c r="C63" s="212">
        <v>0</v>
      </c>
      <c r="D63" s="213">
        <f t="shared" si="3"/>
        <v>0</v>
      </c>
      <c r="E63" s="213">
        <f>C63/B58</f>
        <v>0</v>
      </c>
    </row>
    <row r="64" spans="1:5" ht="15.75">
      <c r="A64" s="49" t="s">
        <v>20</v>
      </c>
      <c r="B64" s="212">
        <v>0</v>
      </c>
      <c r="C64" s="212">
        <v>0</v>
      </c>
      <c r="D64" s="213">
        <f t="shared" si="3"/>
        <v>0</v>
      </c>
      <c r="E64" s="213">
        <f>C64/B58</f>
        <v>0</v>
      </c>
    </row>
    <row r="65" spans="1:5" ht="15.75">
      <c r="A65" s="49" t="s">
        <v>79</v>
      </c>
      <c r="B65" s="212">
        <v>0</v>
      </c>
      <c r="C65" s="212">
        <v>0</v>
      </c>
      <c r="D65" s="213">
        <f t="shared" si="3"/>
        <v>0</v>
      </c>
      <c r="E65" s="213">
        <f>C65/B58</f>
        <v>0</v>
      </c>
    </row>
    <row r="66" spans="1:5" ht="16.5" thickBot="1">
      <c r="A66" s="50" t="s">
        <v>80</v>
      </c>
      <c r="B66" s="212">
        <v>0</v>
      </c>
      <c r="C66" s="214">
        <v>0</v>
      </c>
      <c r="D66" s="215">
        <f t="shared" si="3"/>
        <v>0</v>
      </c>
      <c r="E66" s="215">
        <f>C66/B58</f>
        <v>0</v>
      </c>
    </row>
    <row r="67" spans="1:5" ht="16.5" thickBot="1">
      <c r="A67" s="51" t="s">
        <v>81</v>
      </c>
      <c r="B67" s="216">
        <f>SUM(B62:B66)</f>
        <v>0</v>
      </c>
      <c r="C67" s="217">
        <f>SUM(C62:C66)</f>
        <v>0</v>
      </c>
      <c r="D67" s="218">
        <f t="shared" si="3"/>
        <v>0</v>
      </c>
      <c r="E67" s="218">
        <f>C67/B58</f>
        <v>0</v>
      </c>
    </row>
    <row r="68" spans="1:5" ht="15.75">
      <c r="A68" s="52"/>
      <c r="B68" s="219"/>
      <c r="C68" s="219"/>
      <c r="D68" s="220"/>
      <c r="E68" s="221"/>
    </row>
    <row r="69" spans="1:5" ht="15.75">
      <c r="A69" s="54" t="s">
        <v>111</v>
      </c>
      <c r="B69" s="222"/>
      <c r="C69" s="222"/>
      <c r="D69" s="223"/>
      <c r="E69" s="224"/>
    </row>
    <row r="70" spans="1:5" ht="15.75">
      <c r="A70" s="49" t="s">
        <v>82</v>
      </c>
      <c r="B70" s="212">
        <v>0</v>
      </c>
      <c r="C70" s="212">
        <v>0</v>
      </c>
      <c r="D70" s="213">
        <f>C70-B70</f>
        <v>0</v>
      </c>
      <c r="E70" s="213">
        <f>C70/B58</f>
        <v>0</v>
      </c>
    </row>
    <row r="71" spans="1:5" ht="15.75">
      <c r="A71" s="49" t="s">
        <v>83</v>
      </c>
      <c r="B71" s="212">
        <v>0</v>
      </c>
      <c r="C71" s="212">
        <v>0</v>
      </c>
      <c r="D71" s="213">
        <f aca="true" t="shared" si="4" ref="D71:D77">C71-B71</f>
        <v>0</v>
      </c>
      <c r="E71" s="213">
        <f>C71/B58</f>
        <v>0</v>
      </c>
    </row>
    <row r="72" spans="1:5" ht="15.75">
      <c r="A72" s="49" t="s">
        <v>84</v>
      </c>
      <c r="B72" s="212">
        <v>0</v>
      </c>
      <c r="C72" s="212">
        <v>0</v>
      </c>
      <c r="D72" s="213">
        <f t="shared" si="4"/>
        <v>0</v>
      </c>
      <c r="E72" s="213">
        <f>C72/B58</f>
        <v>0</v>
      </c>
    </row>
    <row r="73" spans="1:5" ht="15.75">
      <c r="A73" s="49" t="s">
        <v>85</v>
      </c>
      <c r="B73" s="212">
        <v>0</v>
      </c>
      <c r="C73" s="212">
        <v>0</v>
      </c>
      <c r="D73" s="213">
        <f t="shared" si="4"/>
        <v>0</v>
      </c>
      <c r="E73" s="213">
        <f>C73/B58</f>
        <v>0</v>
      </c>
    </row>
    <row r="74" spans="1:5" ht="15.75">
      <c r="A74" s="50" t="s">
        <v>86</v>
      </c>
      <c r="B74" s="214">
        <v>0</v>
      </c>
      <c r="C74" s="214">
        <v>0</v>
      </c>
      <c r="D74" s="213">
        <f t="shared" si="4"/>
        <v>0</v>
      </c>
      <c r="E74" s="213">
        <f>C74/B58</f>
        <v>0</v>
      </c>
    </row>
    <row r="75" spans="1:5" ht="15.75">
      <c r="A75" s="49" t="s">
        <v>87</v>
      </c>
      <c r="B75" s="212">
        <v>0</v>
      </c>
      <c r="C75" s="212">
        <v>0</v>
      </c>
      <c r="D75" s="213">
        <f t="shared" si="4"/>
        <v>0</v>
      </c>
      <c r="E75" s="213">
        <f>C75/B58</f>
        <v>0</v>
      </c>
    </row>
    <row r="76" spans="1:5" ht="16.5" thickBot="1">
      <c r="A76" s="55" t="s">
        <v>88</v>
      </c>
      <c r="B76" s="225">
        <v>0</v>
      </c>
      <c r="C76" s="225">
        <v>0</v>
      </c>
      <c r="D76" s="215">
        <f t="shared" si="4"/>
        <v>0</v>
      </c>
      <c r="E76" s="213">
        <f>C76/B58</f>
        <v>0</v>
      </c>
    </row>
    <row r="77" spans="1:5" ht="16.5" thickBot="1">
      <c r="A77" s="51" t="s">
        <v>81</v>
      </c>
      <c r="B77" s="216">
        <f>SUM(B70:B76)</f>
        <v>0</v>
      </c>
      <c r="C77" s="217">
        <f>SUM(C70:C76)</f>
        <v>0</v>
      </c>
      <c r="D77" s="218">
        <f t="shared" si="4"/>
        <v>0</v>
      </c>
      <c r="E77" s="218">
        <f>C77/B58</f>
        <v>0</v>
      </c>
    </row>
    <row r="78" spans="1:5" ht="15.75">
      <c r="A78" s="52"/>
      <c r="B78" s="219"/>
      <c r="C78" s="219"/>
      <c r="D78" s="220"/>
      <c r="E78" s="221"/>
    </row>
    <row r="79" spans="1:5" ht="15.75">
      <c r="A79" s="54" t="s">
        <v>112</v>
      </c>
      <c r="B79" s="222"/>
      <c r="C79" s="222"/>
      <c r="D79" s="223"/>
      <c r="E79" s="224"/>
    </row>
    <row r="80" spans="1:5" ht="15.75">
      <c r="A80" s="49" t="s">
        <v>82</v>
      </c>
      <c r="B80" s="212">
        <v>0</v>
      </c>
      <c r="C80" s="212">
        <v>0</v>
      </c>
      <c r="D80" s="213">
        <f>C80-B80</f>
        <v>0</v>
      </c>
      <c r="E80" s="213">
        <f>C80/B58</f>
        <v>0</v>
      </c>
    </row>
    <row r="81" spans="1:5" ht="15.75">
      <c r="A81" s="49" t="s">
        <v>83</v>
      </c>
      <c r="B81" s="212">
        <v>0</v>
      </c>
      <c r="C81" s="212">
        <v>0</v>
      </c>
      <c r="D81" s="213">
        <f aca="true" t="shared" si="5" ref="D81:D86">C81-B81</f>
        <v>0</v>
      </c>
      <c r="E81" s="213">
        <f>C81/B58</f>
        <v>0</v>
      </c>
    </row>
    <row r="82" spans="1:5" ht="15.75">
      <c r="A82" s="49" t="s">
        <v>84</v>
      </c>
      <c r="B82" s="212">
        <v>0</v>
      </c>
      <c r="C82" s="212">
        <v>0</v>
      </c>
      <c r="D82" s="213">
        <f t="shared" si="5"/>
        <v>0</v>
      </c>
      <c r="E82" s="213">
        <f>C82/B58</f>
        <v>0</v>
      </c>
    </row>
    <row r="83" spans="1:5" ht="15.75">
      <c r="A83" s="49" t="s">
        <v>85</v>
      </c>
      <c r="B83" s="212">
        <v>0</v>
      </c>
      <c r="C83" s="212">
        <v>0</v>
      </c>
      <c r="D83" s="213">
        <f t="shared" si="5"/>
        <v>0</v>
      </c>
      <c r="E83" s="213">
        <f>C83/B58</f>
        <v>0</v>
      </c>
    </row>
    <row r="84" spans="1:5" ht="15.75">
      <c r="A84" s="49" t="s">
        <v>89</v>
      </c>
      <c r="B84" s="212">
        <v>0</v>
      </c>
      <c r="C84" s="212">
        <v>0</v>
      </c>
      <c r="D84" s="213">
        <f t="shared" si="5"/>
        <v>0</v>
      </c>
      <c r="E84" s="213">
        <f>C84/B58</f>
        <v>0</v>
      </c>
    </row>
    <row r="85" spans="1:5" ht="16.5" thickBot="1">
      <c r="A85" s="50" t="s">
        <v>90</v>
      </c>
      <c r="B85" s="225">
        <v>0</v>
      </c>
      <c r="C85" s="225">
        <v>0</v>
      </c>
      <c r="D85" s="215">
        <f t="shared" si="5"/>
        <v>0</v>
      </c>
      <c r="E85" s="213">
        <f>C85/B58</f>
        <v>0</v>
      </c>
    </row>
    <row r="86" spans="1:5" ht="16.5" thickBot="1">
      <c r="A86" s="57" t="s">
        <v>81</v>
      </c>
      <c r="B86" s="216">
        <f>SUM(B80:B85)</f>
        <v>0</v>
      </c>
      <c r="C86" s="217">
        <f>SUM(C80:C85)</f>
        <v>0</v>
      </c>
      <c r="D86" s="218">
        <f t="shared" si="5"/>
        <v>0</v>
      </c>
      <c r="E86" s="218">
        <f>C86/B58</f>
        <v>0</v>
      </c>
    </row>
    <row r="87" spans="1:5" ht="15.75">
      <c r="A87" s="58"/>
      <c r="B87" s="219"/>
      <c r="C87" s="219"/>
      <c r="D87" s="220"/>
      <c r="E87" s="221"/>
    </row>
    <row r="88" spans="1:5" ht="15.75">
      <c r="A88" s="54" t="s">
        <v>113</v>
      </c>
      <c r="B88" s="222"/>
      <c r="C88" s="222"/>
      <c r="D88" s="223"/>
      <c r="E88" s="224"/>
    </row>
    <row r="89" spans="1:5" ht="15.75">
      <c r="A89" s="59" t="s">
        <v>24</v>
      </c>
      <c r="B89" s="212">
        <v>0</v>
      </c>
      <c r="C89" s="212">
        <v>0</v>
      </c>
      <c r="D89" s="213">
        <f>C89-B89</f>
        <v>0</v>
      </c>
      <c r="E89" s="213">
        <f>C89/B58</f>
        <v>0</v>
      </c>
    </row>
    <row r="90" spans="1:5" ht="15.75">
      <c r="A90" s="59" t="s">
        <v>25</v>
      </c>
      <c r="B90" s="212">
        <v>0</v>
      </c>
      <c r="C90" s="212">
        <v>0</v>
      </c>
      <c r="D90" s="213">
        <f>C90-B90</f>
        <v>0</v>
      </c>
      <c r="E90" s="213">
        <f>C90/B58</f>
        <v>0</v>
      </c>
    </row>
    <row r="91" spans="1:5" ht="16.5" thickBot="1">
      <c r="A91" s="60" t="s">
        <v>26</v>
      </c>
      <c r="B91" s="214">
        <v>0</v>
      </c>
      <c r="C91" s="214">
        <v>0</v>
      </c>
      <c r="D91" s="215">
        <f>C91-B91</f>
        <v>0</v>
      </c>
      <c r="E91" s="213">
        <f>C91/B58</f>
        <v>0</v>
      </c>
    </row>
    <row r="92" spans="1:5" ht="16.5" thickBot="1">
      <c r="A92" s="57" t="s">
        <v>81</v>
      </c>
      <c r="B92" s="216">
        <f>SUM(B89:B91)</f>
        <v>0</v>
      </c>
      <c r="C92" s="217">
        <f>SUM(C89:C91)</f>
        <v>0</v>
      </c>
      <c r="D92" s="218">
        <f>C92-B92</f>
        <v>0</v>
      </c>
      <c r="E92" s="218">
        <f>C92/B58</f>
        <v>0</v>
      </c>
    </row>
    <row r="93" spans="1:5" ht="16.5" thickBot="1">
      <c r="A93" s="61"/>
      <c r="B93" s="226"/>
      <c r="C93" s="226"/>
      <c r="D93" s="227"/>
      <c r="E93" s="228"/>
    </row>
    <row r="94" spans="1:5" ht="17.25" thickBot="1" thickTop="1">
      <c r="A94" s="62" t="s">
        <v>91</v>
      </c>
      <c r="B94" s="229">
        <f>SUM(B67+B77+B86+B92)</f>
        <v>0</v>
      </c>
      <c r="C94" s="229">
        <f>SUM(C67+C77+C86+C92)</f>
        <v>0</v>
      </c>
      <c r="D94" s="229">
        <f>C94-B94</f>
        <v>0</v>
      </c>
      <c r="E94" s="229">
        <f>C94/B58</f>
        <v>0</v>
      </c>
    </row>
    <row r="95" ht="16.5" thickTop="1"/>
  </sheetData>
  <sheetProtection/>
  <mergeCells count="11">
    <mergeCell ref="B5:E5"/>
    <mergeCell ref="B6:E6"/>
    <mergeCell ref="B52:E52"/>
    <mergeCell ref="B53:E53"/>
    <mergeCell ref="B54:E54"/>
    <mergeCell ref="D1:E1"/>
    <mergeCell ref="A48:E48"/>
    <mergeCell ref="A49:E49"/>
    <mergeCell ref="B51:E51"/>
    <mergeCell ref="B3:E3"/>
    <mergeCell ref="B4:E4"/>
  </mergeCells>
  <printOptions/>
  <pageMargins left="0.7" right="0.7" top="0.75" bottom="0.75" header="0.3" footer="0.3"/>
  <pageSetup horizontalDpi="600" verticalDpi="600" orientation="portrait" scale="83" r:id="rId1"/>
  <rowBreaks count="1" manualBreakCount="1">
    <brk id="49" max="255" man="1"/>
  </rowBreaks>
</worksheet>
</file>

<file path=xl/worksheets/sheet5.xml><?xml version="1.0" encoding="utf-8"?>
<worksheet xmlns="http://schemas.openxmlformats.org/spreadsheetml/2006/main" xmlns:r="http://schemas.openxmlformats.org/officeDocument/2006/relationships">
  <dimension ref="A1:G95"/>
  <sheetViews>
    <sheetView zoomScaleSheetLayoutView="100" zoomScalePageLayoutView="0" workbookViewId="0" topLeftCell="A1">
      <selection activeCell="B53" sqref="B53:E53"/>
    </sheetView>
  </sheetViews>
  <sheetFormatPr defaultColWidth="10.28125" defaultRowHeight="15"/>
  <cols>
    <col min="1" max="1" width="40.00390625" style="34" customWidth="1"/>
    <col min="2" max="4" width="13.7109375" style="34" customWidth="1"/>
    <col min="5" max="5" width="13.28125" style="34" customWidth="1"/>
    <col min="6" max="16384" width="10.28125" style="34" customWidth="1"/>
  </cols>
  <sheetData>
    <row r="1" spans="1:6" ht="15.75">
      <c r="A1" s="31" t="s">
        <v>103</v>
      </c>
      <c r="B1" s="32"/>
      <c r="C1" s="33"/>
      <c r="D1" s="285" t="str">
        <f>'Main Page 1'!$B$2</f>
        <v>GROUP NAME</v>
      </c>
      <c r="E1" s="285"/>
      <c r="F1" s="33"/>
    </row>
    <row r="2" spans="1:6" ht="15.75">
      <c r="A2" s="104" t="s">
        <v>105</v>
      </c>
      <c r="B2" s="32"/>
      <c r="C2" s="33"/>
      <c r="D2" s="33"/>
      <c r="E2" s="33"/>
      <c r="F2" s="33"/>
    </row>
    <row r="3" spans="1:6" ht="15.75">
      <c r="A3" s="35" t="s">
        <v>63</v>
      </c>
      <c r="B3" s="282" t="s">
        <v>64</v>
      </c>
      <c r="C3" s="283"/>
      <c r="D3" s="283"/>
      <c r="E3" s="284"/>
      <c r="F3" s="33"/>
    </row>
    <row r="4" spans="1:6" ht="15.75">
      <c r="A4" s="37" t="s">
        <v>65</v>
      </c>
      <c r="B4" s="278">
        <v>43831</v>
      </c>
      <c r="C4" s="276"/>
      <c r="D4" s="276"/>
      <c r="E4" s="277"/>
      <c r="F4" s="33"/>
    </row>
    <row r="5" spans="1:6" ht="15.75">
      <c r="A5" s="37" t="s">
        <v>66</v>
      </c>
      <c r="B5" s="275" t="s">
        <v>67</v>
      </c>
      <c r="C5" s="276"/>
      <c r="D5" s="276"/>
      <c r="E5" s="277"/>
      <c r="F5" s="33"/>
    </row>
    <row r="6" spans="1:6" ht="15.75">
      <c r="A6" s="37" t="s">
        <v>68</v>
      </c>
      <c r="B6" s="275" t="s">
        <v>69</v>
      </c>
      <c r="C6" s="276"/>
      <c r="D6" s="276"/>
      <c r="E6" s="277"/>
      <c r="F6" s="33"/>
    </row>
    <row r="7" spans="1:6" ht="15.75">
      <c r="A7" s="37" t="s">
        <v>70</v>
      </c>
      <c r="B7" s="39" t="s">
        <v>71</v>
      </c>
      <c r="C7" s="33"/>
      <c r="D7" s="33"/>
      <c r="E7" s="38"/>
      <c r="F7" s="33"/>
    </row>
    <row r="8" spans="1:6" ht="15.75">
      <c r="A8" s="40" t="s">
        <v>72</v>
      </c>
      <c r="B8" s="39" t="s">
        <v>73</v>
      </c>
      <c r="C8" s="33"/>
      <c r="D8" s="33"/>
      <c r="E8" s="38"/>
      <c r="F8" s="33"/>
    </row>
    <row r="9" spans="1:6" ht="15.75">
      <c r="A9" s="40" t="s">
        <v>74</v>
      </c>
      <c r="B9" s="39" t="s">
        <v>73</v>
      </c>
      <c r="C9" s="33"/>
      <c r="D9" s="33"/>
      <c r="E9" s="38"/>
      <c r="F9" s="33"/>
    </row>
    <row r="10" spans="1:6" ht="15.75">
      <c r="A10" s="37" t="s">
        <v>75</v>
      </c>
      <c r="B10" s="39">
        <v>1</v>
      </c>
      <c r="C10" s="33"/>
      <c r="D10" s="33"/>
      <c r="E10" s="38"/>
      <c r="F10" s="33"/>
    </row>
    <row r="11" spans="1:6" ht="15.75">
      <c r="A11" s="41"/>
      <c r="B11" s="42"/>
      <c r="C11" s="43"/>
      <c r="D11" s="43"/>
      <c r="E11" s="44"/>
      <c r="F11" s="33"/>
    </row>
    <row r="12" spans="1:5" ht="15.75">
      <c r="A12" s="35" t="s">
        <v>110</v>
      </c>
      <c r="B12" s="136" t="str">
        <f>'Main Page 1'!$B$3</f>
        <v>2020-2021</v>
      </c>
      <c r="C12" s="136" t="str">
        <f>'Main Page 1'!$B$3</f>
        <v>2020-2021</v>
      </c>
      <c r="D12" s="231"/>
      <c r="E12" s="36"/>
    </row>
    <row r="13" spans="1:5" ht="15.75">
      <c r="A13" s="46"/>
      <c r="B13" s="47" t="s">
        <v>76</v>
      </c>
      <c r="C13" s="230" t="s">
        <v>77</v>
      </c>
      <c r="D13" s="53"/>
      <c r="E13" s="33"/>
    </row>
    <row r="14" spans="1:5" ht="15.75">
      <c r="A14" s="49" t="s">
        <v>13</v>
      </c>
      <c r="B14" s="212">
        <v>0</v>
      </c>
      <c r="C14" s="232">
        <f>B14/B10</f>
        <v>0</v>
      </c>
      <c r="D14" s="53"/>
      <c r="E14" s="33"/>
    </row>
    <row r="15" spans="1:5" ht="15.75">
      <c r="A15" s="49" t="s">
        <v>78</v>
      </c>
      <c r="B15" s="212">
        <v>0</v>
      </c>
      <c r="C15" s="232">
        <f>B15/B10</f>
        <v>0</v>
      </c>
      <c r="D15" s="53"/>
      <c r="E15" s="33"/>
    </row>
    <row r="16" spans="1:5" ht="15.75">
      <c r="A16" s="49" t="s">
        <v>20</v>
      </c>
      <c r="B16" s="212">
        <v>0</v>
      </c>
      <c r="C16" s="232">
        <f>B16/B10</f>
        <v>0</v>
      </c>
      <c r="D16" s="53"/>
      <c r="E16" s="33"/>
    </row>
    <row r="17" spans="1:5" ht="15.75">
      <c r="A17" s="49" t="s">
        <v>79</v>
      </c>
      <c r="B17" s="212">
        <v>0</v>
      </c>
      <c r="C17" s="232">
        <f>B17/B10</f>
        <v>0</v>
      </c>
      <c r="D17" s="53"/>
      <c r="E17" s="33"/>
    </row>
    <row r="18" spans="1:5" ht="16.5" thickBot="1">
      <c r="A18" s="50" t="s">
        <v>80</v>
      </c>
      <c r="B18" s="214">
        <v>0</v>
      </c>
      <c r="C18" s="233">
        <f>B18/B10</f>
        <v>0</v>
      </c>
      <c r="D18" s="53"/>
      <c r="E18" s="33"/>
    </row>
    <row r="19" spans="1:5" ht="16.5" thickBot="1">
      <c r="A19" s="51" t="s">
        <v>81</v>
      </c>
      <c r="B19" s="217">
        <f>SUM(B14:B18)</f>
        <v>0</v>
      </c>
      <c r="C19" s="218">
        <f>B19/B10</f>
        <v>0</v>
      </c>
      <c r="D19" s="53"/>
      <c r="E19" s="33"/>
    </row>
    <row r="20" spans="1:5" ht="15.75">
      <c r="A20" s="52"/>
      <c r="B20" s="219"/>
      <c r="C20" s="219"/>
      <c r="D20" s="53"/>
      <c r="E20" s="33"/>
    </row>
    <row r="21" spans="1:5" ht="15.75">
      <c r="A21" s="54" t="s">
        <v>111</v>
      </c>
      <c r="B21" s="222"/>
      <c r="C21" s="222"/>
      <c r="D21" s="53"/>
      <c r="E21" s="33"/>
    </row>
    <row r="22" spans="1:5" ht="15.75">
      <c r="A22" s="49" t="s">
        <v>82</v>
      </c>
      <c r="B22" s="212">
        <v>0</v>
      </c>
      <c r="C22" s="232">
        <f>B22/B10</f>
        <v>0</v>
      </c>
      <c r="D22" s="53"/>
      <c r="E22" s="33"/>
    </row>
    <row r="23" spans="1:5" ht="15.75">
      <c r="A23" s="49" t="s">
        <v>83</v>
      </c>
      <c r="B23" s="212">
        <v>0</v>
      </c>
      <c r="C23" s="232">
        <f>B23/B10</f>
        <v>0</v>
      </c>
      <c r="D23" s="53"/>
      <c r="E23" s="33"/>
    </row>
    <row r="24" spans="1:5" ht="15.75">
      <c r="A24" s="49" t="s">
        <v>84</v>
      </c>
      <c r="B24" s="212">
        <v>0</v>
      </c>
      <c r="C24" s="232">
        <f>B24/B10</f>
        <v>0</v>
      </c>
      <c r="D24" s="53"/>
      <c r="E24" s="33"/>
    </row>
    <row r="25" spans="1:5" ht="15.75">
      <c r="A25" s="49" t="s">
        <v>85</v>
      </c>
      <c r="B25" s="212">
        <v>0</v>
      </c>
      <c r="C25" s="232">
        <f>B25/B10</f>
        <v>0</v>
      </c>
      <c r="D25" s="53"/>
      <c r="E25" s="33"/>
    </row>
    <row r="26" spans="1:5" ht="15.75">
      <c r="A26" s="50" t="s">
        <v>86</v>
      </c>
      <c r="B26" s="214">
        <v>0</v>
      </c>
      <c r="C26" s="232">
        <f>B26/B10</f>
        <v>0</v>
      </c>
      <c r="D26" s="53"/>
      <c r="E26" s="33"/>
    </row>
    <row r="27" spans="1:5" ht="15.75">
      <c r="A27" s="49" t="s">
        <v>87</v>
      </c>
      <c r="B27" s="212">
        <v>0</v>
      </c>
      <c r="C27" s="232">
        <f>B27/B10</f>
        <v>0</v>
      </c>
      <c r="D27" s="53"/>
      <c r="E27" s="33"/>
    </row>
    <row r="28" spans="1:5" ht="16.5" thickBot="1">
      <c r="A28" s="55" t="s">
        <v>88</v>
      </c>
      <c r="B28" s="225">
        <v>0</v>
      </c>
      <c r="C28" s="232">
        <f>B28/B10</f>
        <v>0</v>
      </c>
      <c r="D28" s="53"/>
      <c r="E28" s="33"/>
    </row>
    <row r="29" spans="1:5" ht="16.5" thickBot="1">
      <c r="A29" s="51" t="s">
        <v>81</v>
      </c>
      <c r="B29" s="216">
        <f>SUM(B22:B28)</f>
        <v>0</v>
      </c>
      <c r="C29" s="216">
        <f>B29/B10</f>
        <v>0</v>
      </c>
      <c r="D29" s="53"/>
      <c r="E29" s="33"/>
    </row>
    <row r="30" spans="1:5" ht="15.75">
      <c r="A30" s="52"/>
      <c r="B30" s="219"/>
      <c r="C30" s="234"/>
      <c r="D30" s="53"/>
      <c r="E30" s="33"/>
    </row>
    <row r="31" spans="1:5" ht="15.75">
      <c r="A31" s="54" t="s">
        <v>112</v>
      </c>
      <c r="B31" s="222"/>
      <c r="C31" s="222"/>
      <c r="D31" s="53"/>
      <c r="E31" s="33"/>
    </row>
    <row r="32" spans="1:5" ht="15.75">
      <c r="A32" s="49" t="s">
        <v>82</v>
      </c>
      <c r="B32" s="212">
        <v>0</v>
      </c>
      <c r="C32" s="232">
        <f>B32/B10</f>
        <v>0</v>
      </c>
      <c r="D32" s="53"/>
      <c r="E32" s="33"/>
    </row>
    <row r="33" spans="1:5" ht="15.75">
      <c r="A33" s="49" t="s">
        <v>83</v>
      </c>
      <c r="B33" s="212">
        <v>0</v>
      </c>
      <c r="C33" s="232">
        <f>B33/B10</f>
        <v>0</v>
      </c>
      <c r="D33" s="53"/>
      <c r="E33" s="33"/>
    </row>
    <row r="34" spans="1:5" ht="15.75">
      <c r="A34" s="49" t="s">
        <v>84</v>
      </c>
      <c r="B34" s="212">
        <v>0</v>
      </c>
      <c r="C34" s="232">
        <f>B34/B10</f>
        <v>0</v>
      </c>
      <c r="D34" s="53"/>
      <c r="E34" s="33"/>
    </row>
    <row r="35" spans="1:5" ht="15.75">
      <c r="A35" s="49" t="s">
        <v>85</v>
      </c>
      <c r="B35" s="212">
        <v>0</v>
      </c>
      <c r="C35" s="232">
        <f>B35/B10</f>
        <v>0</v>
      </c>
      <c r="D35" s="53"/>
      <c r="E35" s="33"/>
    </row>
    <row r="36" spans="1:5" ht="15.75">
      <c r="A36" s="49" t="s">
        <v>89</v>
      </c>
      <c r="B36" s="212">
        <v>0</v>
      </c>
      <c r="C36" s="232">
        <f>B36/B10</f>
        <v>0</v>
      </c>
      <c r="D36" s="53"/>
      <c r="E36" s="33"/>
    </row>
    <row r="37" spans="1:5" ht="16.5" thickBot="1">
      <c r="A37" s="50" t="s">
        <v>90</v>
      </c>
      <c r="B37" s="225">
        <v>0</v>
      </c>
      <c r="C37" s="232">
        <f>B37/B10</f>
        <v>0</v>
      </c>
      <c r="D37" s="53"/>
      <c r="E37" s="33"/>
    </row>
    <row r="38" spans="1:5" ht="16.5" thickBot="1">
      <c r="A38" s="57" t="s">
        <v>81</v>
      </c>
      <c r="B38" s="216">
        <f>SUM(B32:B37)</f>
        <v>0</v>
      </c>
      <c r="C38" s="217">
        <f>B38/B10</f>
        <v>0</v>
      </c>
      <c r="D38" s="53"/>
      <c r="E38" s="33"/>
    </row>
    <row r="39" spans="1:5" ht="15.75">
      <c r="A39" s="58"/>
      <c r="B39" s="219"/>
      <c r="C39" s="234"/>
      <c r="D39" s="53"/>
      <c r="E39" s="33"/>
    </row>
    <row r="40" spans="1:5" ht="15.75">
      <c r="A40" s="54" t="s">
        <v>23</v>
      </c>
      <c r="B40" s="222"/>
      <c r="C40" s="222"/>
      <c r="D40" s="53"/>
      <c r="E40" s="33"/>
    </row>
    <row r="41" spans="1:5" ht="15.75">
      <c r="A41" s="59" t="s">
        <v>24</v>
      </c>
      <c r="B41" s="212">
        <v>0</v>
      </c>
      <c r="C41" s="232">
        <f>B41/B10</f>
        <v>0</v>
      </c>
      <c r="D41" s="53"/>
      <c r="E41" s="33"/>
    </row>
    <row r="42" spans="1:5" ht="15.75">
      <c r="A42" s="59" t="s">
        <v>25</v>
      </c>
      <c r="B42" s="212">
        <v>0</v>
      </c>
      <c r="C42" s="232">
        <f>B42/B10</f>
        <v>0</v>
      </c>
      <c r="D42" s="53"/>
      <c r="E42" s="33"/>
    </row>
    <row r="43" spans="1:5" ht="16.5" thickBot="1">
      <c r="A43" s="60" t="s">
        <v>26</v>
      </c>
      <c r="B43" s="214">
        <v>0</v>
      </c>
      <c r="C43" s="232">
        <f>B43/B10</f>
        <v>0</v>
      </c>
      <c r="D43" s="53"/>
      <c r="E43" s="33"/>
    </row>
    <row r="44" spans="1:5" ht="16.5" thickBot="1">
      <c r="A44" s="57" t="s">
        <v>81</v>
      </c>
      <c r="B44" s="216">
        <f>SUM(B41:B43)</f>
        <v>0</v>
      </c>
      <c r="C44" s="217">
        <f>B44/B10</f>
        <v>0</v>
      </c>
      <c r="D44" s="53"/>
      <c r="E44" s="33"/>
    </row>
    <row r="45" spans="1:5" ht="16.5" thickBot="1">
      <c r="A45" s="61"/>
      <c r="B45" s="226"/>
      <c r="C45" s="235"/>
      <c r="D45" s="53"/>
      <c r="E45" s="33"/>
    </row>
    <row r="46" spans="1:5" ht="17.25" thickBot="1" thickTop="1">
      <c r="A46" s="62" t="s">
        <v>91</v>
      </c>
      <c r="B46" s="229">
        <f>SUM(B19+B29+B38+B44)</f>
        <v>0</v>
      </c>
      <c r="C46" s="236">
        <f>B46/B10</f>
        <v>0</v>
      </c>
      <c r="D46" s="53"/>
      <c r="E46" s="33"/>
    </row>
    <row r="47" spans="6:7" ht="16.5" thickTop="1">
      <c r="F47" s="33"/>
      <c r="G47" s="33"/>
    </row>
    <row r="48" spans="1:7" ht="39" customHeight="1">
      <c r="A48" s="280" t="s">
        <v>129</v>
      </c>
      <c r="B48" s="280"/>
      <c r="C48" s="280"/>
      <c r="D48" s="280"/>
      <c r="E48" s="280"/>
      <c r="F48" s="33"/>
      <c r="G48" s="33"/>
    </row>
    <row r="49" spans="1:7" ht="53.25" customHeight="1">
      <c r="A49" s="281" t="s">
        <v>131</v>
      </c>
      <c r="B49" s="281"/>
      <c r="C49" s="281"/>
      <c r="D49" s="281"/>
      <c r="E49" s="281"/>
      <c r="F49" s="33"/>
      <c r="G49" s="33"/>
    </row>
    <row r="50" spans="1:7" ht="39" customHeight="1">
      <c r="A50" s="281" t="s">
        <v>132</v>
      </c>
      <c r="B50" s="281"/>
      <c r="C50" s="281"/>
      <c r="D50" s="281"/>
      <c r="E50" s="281"/>
      <c r="F50" s="33"/>
      <c r="G50" s="33"/>
    </row>
    <row r="52" spans="1:5" ht="15.75">
      <c r="A52" s="35" t="s">
        <v>63</v>
      </c>
      <c r="B52" s="282" t="s">
        <v>64</v>
      </c>
      <c r="C52" s="283"/>
      <c r="D52" s="283"/>
      <c r="E52" s="284"/>
    </row>
    <row r="53" spans="1:5" ht="15.75">
      <c r="A53" s="37" t="s">
        <v>65</v>
      </c>
      <c r="B53" s="278">
        <v>43831</v>
      </c>
      <c r="C53" s="276"/>
      <c r="D53" s="276"/>
      <c r="E53" s="277"/>
    </row>
    <row r="54" spans="1:5" ht="15.75">
      <c r="A54" s="37" t="s">
        <v>66</v>
      </c>
      <c r="B54" s="275" t="s">
        <v>67</v>
      </c>
      <c r="C54" s="276"/>
      <c r="D54" s="276"/>
      <c r="E54" s="277"/>
    </row>
    <row r="55" spans="1:5" ht="15.75">
      <c r="A55" s="37" t="s">
        <v>68</v>
      </c>
      <c r="B55" s="275" t="s">
        <v>69</v>
      </c>
      <c r="C55" s="276"/>
      <c r="D55" s="276"/>
      <c r="E55" s="277"/>
    </row>
    <row r="56" spans="1:5" ht="15.75">
      <c r="A56" s="37" t="s">
        <v>70</v>
      </c>
      <c r="B56" s="39" t="s">
        <v>71</v>
      </c>
      <c r="C56" s="33"/>
      <c r="D56" s="33"/>
      <c r="E56" s="38"/>
    </row>
    <row r="57" spans="1:5" ht="15.75">
      <c r="A57" s="40" t="s">
        <v>72</v>
      </c>
      <c r="B57" s="39" t="s">
        <v>73</v>
      </c>
      <c r="C57" s="33"/>
      <c r="D57" s="33"/>
      <c r="E57" s="38"/>
    </row>
    <row r="58" spans="1:5" ht="15.75">
      <c r="A58" s="40" t="s">
        <v>74</v>
      </c>
      <c r="B58" s="39" t="s">
        <v>73</v>
      </c>
      <c r="C58" s="33"/>
      <c r="D58" s="33"/>
      <c r="E58" s="38"/>
    </row>
    <row r="59" spans="1:5" ht="15.75">
      <c r="A59" s="37" t="s">
        <v>75</v>
      </c>
      <c r="B59" s="39">
        <v>1</v>
      </c>
      <c r="C59" s="33"/>
      <c r="D59" s="33"/>
      <c r="E59" s="38"/>
    </row>
    <row r="60" spans="1:5" ht="15.75">
      <c r="A60" s="41"/>
      <c r="B60" s="42"/>
      <c r="C60" s="43"/>
      <c r="D60" s="43"/>
      <c r="E60" s="44"/>
    </row>
    <row r="61" spans="1:4" ht="15.75">
      <c r="A61" s="37" t="s">
        <v>110</v>
      </c>
      <c r="B61" s="45" t="str">
        <f>'Main Page 1'!$B$3</f>
        <v>2020-2021</v>
      </c>
      <c r="C61" s="45" t="str">
        <f>'Main Page 1'!$B$3</f>
        <v>2020-2021</v>
      </c>
      <c r="D61" s="53"/>
    </row>
    <row r="62" spans="1:4" ht="15.75">
      <c r="A62" s="46"/>
      <c r="B62" s="47" t="s">
        <v>76</v>
      </c>
      <c r="C62" s="48" t="s">
        <v>77</v>
      </c>
      <c r="D62" s="33"/>
    </row>
    <row r="63" spans="1:5" ht="15.75">
      <c r="A63" s="49" t="s">
        <v>13</v>
      </c>
      <c r="B63" s="212">
        <v>0</v>
      </c>
      <c r="C63" s="213">
        <f>B63/B59</f>
        <v>0</v>
      </c>
      <c r="D63" s="33"/>
      <c r="E63" s="33"/>
    </row>
    <row r="64" spans="1:5" ht="15.75">
      <c r="A64" s="49" t="s">
        <v>78</v>
      </c>
      <c r="B64" s="212">
        <v>0</v>
      </c>
      <c r="C64" s="213">
        <f>B64/B59</f>
        <v>0</v>
      </c>
      <c r="D64" s="33"/>
      <c r="E64" s="33"/>
    </row>
    <row r="65" spans="1:5" ht="15.75">
      <c r="A65" s="49" t="s">
        <v>20</v>
      </c>
      <c r="B65" s="212">
        <v>0</v>
      </c>
      <c r="C65" s="213">
        <f>B65/B59</f>
        <v>0</v>
      </c>
      <c r="D65" s="33"/>
      <c r="E65" s="33"/>
    </row>
    <row r="66" spans="1:5" ht="15.75">
      <c r="A66" s="49" t="s">
        <v>79</v>
      </c>
      <c r="B66" s="212">
        <v>0</v>
      </c>
      <c r="C66" s="213">
        <f>B66/B59</f>
        <v>0</v>
      </c>
      <c r="D66" s="33"/>
      <c r="E66" s="33"/>
    </row>
    <row r="67" spans="1:5" ht="16.5" thickBot="1">
      <c r="A67" s="50" t="s">
        <v>80</v>
      </c>
      <c r="B67" s="214">
        <v>0</v>
      </c>
      <c r="C67" s="215">
        <f>B67/B59</f>
        <v>0</v>
      </c>
      <c r="D67" s="33"/>
      <c r="E67" s="33"/>
    </row>
    <row r="68" spans="1:5" ht="16.5" thickBot="1">
      <c r="A68" s="51" t="s">
        <v>81</v>
      </c>
      <c r="B68" s="217">
        <f>SUM(B63:B67)</f>
        <v>0</v>
      </c>
      <c r="C68" s="218">
        <f>B68/B59</f>
        <v>0</v>
      </c>
      <c r="D68" s="33"/>
      <c r="E68" s="33"/>
    </row>
    <row r="69" spans="1:5" ht="15.75">
      <c r="A69" s="52"/>
      <c r="B69" s="219"/>
      <c r="C69" s="219"/>
      <c r="D69" s="53"/>
      <c r="E69" s="33"/>
    </row>
    <row r="70" spans="1:5" ht="15.75">
      <c r="A70" s="54" t="s">
        <v>111</v>
      </c>
      <c r="B70" s="222"/>
      <c r="C70" s="237"/>
      <c r="D70" s="33"/>
      <c r="E70" s="33"/>
    </row>
    <row r="71" spans="1:5" ht="15.75">
      <c r="A71" s="49" t="s">
        <v>82</v>
      </c>
      <c r="B71" s="212">
        <v>0</v>
      </c>
      <c r="C71" s="213">
        <f>B71/B59</f>
        <v>0</v>
      </c>
      <c r="D71" s="33"/>
      <c r="E71" s="33"/>
    </row>
    <row r="72" spans="1:5" ht="15.75">
      <c r="A72" s="49" t="s">
        <v>83</v>
      </c>
      <c r="B72" s="212">
        <v>0</v>
      </c>
      <c r="C72" s="213">
        <f>B72/B59</f>
        <v>0</v>
      </c>
      <c r="D72" s="33"/>
      <c r="E72" s="33"/>
    </row>
    <row r="73" spans="1:5" ht="15.75">
      <c r="A73" s="49" t="s">
        <v>84</v>
      </c>
      <c r="B73" s="212">
        <v>0</v>
      </c>
      <c r="C73" s="213">
        <f>B73/B59</f>
        <v>0</v>
      </c>
      <c r="D73" s="33"/>
      <c r="E73" s="33"/>
    </row>
    <row r="74" spans="1:5" ht="15.75">
      <c r="A74" s="49" t="s">
        <v>85</v>
      </c>
      <c r="B74" s="212">
        <v>0</v>
      </c>
      <c r="C74" s="213">
        <f>B74/B59</f>
        <v>0</v>
      </c>
      <c r="D74" s="33"/>
      <c r="E74" s="33"/>
    </row>
    <row r="75" spans="1:5" ht="15.75">
      <c r="A75" s="50" t="s">
        <v>86</v>
      </c>
      <c r="B75" s="214">
        <v>0</v>
      </c>
      <c r="C75" s="213">
        <f>B75/B59</f>
        <v>0</v>
      </c>
      <c r="D75" s="33"/>
      <c r="E75" s="33"/>
    </row>
    <row r="76" spans="1:5" ht="15.75">
      <c r="A76" s="49" t="s">
        <v>87</v>
      </c>
      <c r="B76" s="212">
        <v>0</v>
      </c>
      <c r="C76" s="213">
        <f>B76/B59</f>
        <v>0</v>
      </c>
      <c r="D76" s="33"/>
      <c r="E76" s="33"/>
    </row>
    <row r="77" spans="1:5" ht="16.5" thickBot="1">
      <c r="A77" s="55" t="s">
        <v>88</v>
      </c>
      <c r="B77" s="225">
        <v>0</v>
      </c>
      <c r="C77" s="213">
        <f>B77/B59</f>
        <v>0</v>
      </c>
      <c r="D77" s="33"/>
      <c r="E77" s="33"/>
    </row>
    <row r="78" spans="1:5" ht="16.5" thickBot="1">
      <c r="A78" s="51" t="s">
        <v>81</v>
      </c>
      <c r="B78" s="216">
        <f>SUM(B71:B77)</f>
        <v>0</v>
      </c>
      <c r="C78" s="216">
        <f>B78/B59</f>
        <v>0</v>
      </c>
      <c r="D78" s="56"/>
      <c r="E78" s="33"/>
    </row>
    <row r="79" spans="1:5" ht="15.75">
      <c r="A79" s="52"/>
      <c r="B79" s="219"/>
      <c r="C79" s="221"/>
      <c r="D79" s="33"/>
      <c r="E79" s="33"/>
    </row>
    <row r="80" spans="1:5" ht="15.75">
      <c r="A80" s="54" t="s">
        <v>112</v>
      </c>
      <c r="B80" s="222"/>
      <c r="C80" s="237"/>
      <c r="D80" s="33"/>
      <c r="E80" s="33"/>
    </row>
    <row r="81" spans="1:5" ht="15.75">
      <c r="A81" s="49" t="s">
        <v>82</v>
      </c>
      <c r="B81" s="212">
        <v>0</v>
      </c>
      <c r="C81" s="213">
        <f>B81/B59</f>
        <v>0</v>
      </c>
      <c r="D81" s="33"/>
      <c r="E81" s="33"/>
    </row>
    <row r="82" spans="1:5" ht="15.75">
      <c r="A82" s="49" t="s">
        <v>83</v>
      </c>
      <c r="B82" s="212">
        <v>0</v>
      </c>
      <c r="C82" s="213">
        <f>B82/B59</f>
        <v>0</v>
      </c>
      <c r="D82" s="33"/>
      <c r="E82" s="33"/>
    </row>
    <row r="83" spans="1:5" ht="15.75">
      <c r="A83" s="49" t="s">
        <v>84</v>
      </c>
      <c r="B83" s="212">
        <v>0</v>
      </c>
      <c r="C83" s="213">
        <f>B83/B59</f>
        <v>0</v>
      </c>
      <c r="D83" s="33"/>
      <c r="E83" s="33"/>
    </row>
    <row r="84" spans="1:5" ht="15.75">
      <c r="A84" s="49" t="s">
        <v>85</v>
      </c>
      <c r="B84" s="212">
        <v>0</v>
      </c>
      <c r="C84" s="213">
        <f>B84/B59</f>
        <v>0</v>
      </c>
      <c r="D84" s="33"/>
      <c r="E84" s="33"/>
    </row>
    <row r="85" spans="1:5" ht="15.75">
      <c r="A85" s="49" t="s">
        <v>89</v>
      </c>
      <c r="B85" s="212">
        <v>0</v>
      </c>
      <c r="C85" s="213">
        <f>B85/B59</f>
        <v>0</v>
      </c>
      <c r="D85" s="33"/>
      <c r="E85" s="33"/>
    </row>
    <row r="86" spans="1:5" ht="16.5" thickBot="1">
      <c r="A86" s="50" t="s">
        <v>90</v>
      </c>
      <c r="B86" s="225">
        <v>0</v>
      </c>
      <c r="C86" s="213">
        <f>B86/B59</f>
        <v>0</v>
      </c>
      <c r="D86" s="33"/>
      <c r="E86" s="33"/>
    </row>
    <row r="87" spans="1:5" ht="16.5" thickBot="1">
      <c r="A87" s="57" t="s">
        <v>81</v>
      </c>
      <c r="B87" s="216">
        <f>SUM(B81:B86)</f>
        <v>0</v>
      </c>
      <c r="C87" s="217">
        <f>B87/B59</f>
        <v>0</v>
      </c>
      <c r="D87" s="56"/>
      <c r="E87" s="33"/>
    </row>
    <row r="88" spans="1:5" ht="15.75">
      <c r="A88" s="58"/>
      <c r="B88" s="219"/>
      <c r="C88" s="221"/>
      <c r="D88" s="33"/>
      <c r="E88" s="33"/>
    </row>
    <row r="89" spans="1:5" ht="15.75">
      <c r="A89" s="54" t="s">
        <v>23</v>
      </c>
      <c r="B89" s="222"/>
      <c r="C89" s="237"/>
      <c r="D89" s="33"/>
      <c r="E89" s="33"/>
    </row>
    <row r="90" spans="1:5" ht="15.75">
      <c r="A90" s="59" t="s">
        <v>24</v>
      </c>
      <c r="B90" s="212">
        <v>0</v>
      </c>
      <c r="C90" s="213">
        <f>B90/B59</f>
        <v>0</v>
      </c>
      <c r="D90" s="33"/>
      <c r="E90" s="33"/>
    </row>
    <row r="91" spans="1:5" ht="15.75">
      <c r="A91" s="59" t="s">
        <v>25</v>
      </c>
      <c r="B91" s="212">
        <v>0</v>
      </c>
      <c r="C91" s="213">
        <f>B91/B59</f>
        <v>0</v>
      </c>
      <c r="D91" s="33"/>
      <c r="E91" s="33"/>
    </row>
    <row r="92" spans="1:5" ht="16.5" thickBot="1">
      <c r="A92" s="60" t="s">
        <v>26</v>
      </c>
      <c r="B92" s="214">
        <v>0</v>
      </c>
      <c r="C92" s="213">
        <f>B92/B59</f>
        <v>0</v>
      </c>
      <c r="D92" s="33"/>
      <c r="E92" s="33"/>
    </row>
    <row r="93" spans="1:5" ht="16.5" thickBot="1">
      <c r="A93" s="57" t="s">
        <v>81</v>
      </c>
      <c r="B93" s="216">
        <f>SUM(B90:B92)</f>
        <v>0</v>
      </c>
      <c r="C93" s="217">
        <f>B93/B59</f>
        <v>0</v>
      </c>
      <c r="D93" s="56"/>
      <c r="E93" s="33"/>
    </row>
    <row r="94" spans="1:5" ht="16.5" thickBot="1">
      <c r="A94" s="61"/>
      <c r="B94" s="226"/>
      <c r="C94" s="235"/>
      <c r="D94" s="53"/>
      <c r="E94" s="33"/>
    </row>
    <row r="95" spans="1:5" ht="17.25" thickBot="1" thickTop="1">
      <c r="A95" s="62" t="s">
        <v>91</v>
      </c>
      <c r="B95" s="229">
        <f>SUM(B68+B78+B87+B93)</f>
        <v>0</v>
      </c>
      <c r="C95" s="236">
        <f>B95/B59</f>
        <v>0</v>
      </c>
      <c r="D95" s="63"/>
      <c r="E95" s="33"/>
    </row>
    <row r="96" ht="15" customHeight="1" thickTop="1"/>
  </sheetData>
  <sheetProtection/>
  <mergeCells count="12">
    <mergeCell ref="B6:E6"/>
    <mergeCell ref="B52:E52"/>
    <mergeCell ref="B53:E53"/>
    <mergeCell ref="B54:E54"/>
    <mergeCell ref="B55:E55"/>
    <mergeCell ref="D1:E1"/>
    <mergeCell ref="A48:E48"/>
    <mergeCell ref="A49:E49"/>
    <mergeCell ref="B3:E3"/>
    <mergeCell ref="B4:E4"/>
    <mergeCell ref="B5:E5"/>
    <mergeCell ref="A50:E50"/>
  </mergeCells>
  <printOptions/>
  <pageMargins left="0.7" right="0.7" top="0.75" bottom="0.75" header="0.3" footer="0.3"/>
  <pageSetup horizontalDpi="600" verticalDpi="600" orientation="portrait" scale="80" r:id="rId1"/>
  <rowBreaks count="1" manualBreakCount="1">
    <brk id="50" max="255" man="1"/>
  </rowBreaks>
</worksheet>
</file>

<file path=xl/worksheets/sheet6.xml><?xml version="1.0" encoding="utf-8"?>
<worksheet xmlns="http://schemas.openxmlformats.org/spreadsheetml/2006/main" xmlns:r="http://schemas.openxmlformats.org/officeDocument/2006/relationships">
  <dimension ref="A1:H21"/>
  <sheetViews>
    <sheetView zoomScalePageLayoutView="0" workbookViewId="0" topLeftCell="A1">
      <selection activeCell="L6" sqref="L6"/>
    </sheetView>
  </sheetViews>
  <sheetFormatPr defaultColWidth="9.140625" defaultRowHeight="15"/>
  <cols>
    <col min="1" max="2" width="14.421875" style="0" customWidth="1"/>
    <col min="3" max="5" width="17.7109375" style="0" customWidth="1"/>
  </cols>
  <sheetData>
    <row r="1" spans="1:5" ht="15.75">
      <c r="A1" s="112" t="s">
        <v>119</v>
      </c>
      <c r="D1" s="288" t="str">
        <f>'Main Page 1'!$B$2</f>
        <v>GROUP NAME</v>
      </c>
      <c r="E1" s="288"/>
    </row>
    <row r="2" spans="1:5" ht="15.75">
      <c r="A2" s="114" t="s">
        <v>3</v>
      </c>
      <c r="C2" s="115"/>
      <c r="D2" s="113"/>
      <c r="E2" s="115"/>
    </row>
    <row r="3" spans="1:5" ht="15.75">
      <c r="A3" s="123" t="s">
        <v>120</v>
      </c>
      <c r="B3" s="122" t="s">
        <v>118</v>
      </c>
      <c r="C3" s="116" t="str">
        <f>'Main Page 1'!$B$3</f>
        <v>2020-2021</v>
      </c>
      <c r="D3" s="116" t="str">
        <f>'Main Page 1'!$B$3</f>
        <v>2020-2021</v>
      </c>
      <c r="E3" s="128" t="str">
        <f>'Main Page 1'!$B$3</f>
        <v>2020-2021</v>
      </c>
    </row>
    <row r="4" spans="1:5" ht="15.75">
      <c r="A4" s="135" t="s">
        <v>117</v>
      </c>
      <c r="B4" s="119"/>
      <c r="C4" s="120" t="s">
        <v>134</v>
      </c>
      <c r="D4" s="120" t="s">
        <v>135</v>
      </c>
      <c r="E4" s="121" t="s">
        <v>136</v>
      </c>
    </row>
    <row r="5" spans="1:5" ht="15.75">
      <c r="A5" s="124">
        <f>1</f>
        <v>1</v>
      </c>
      <c r="B5" s="126">
        <v>43101</v>
      </c>
      <c r="C5" s="238">
        <f aca="true" t="shared" si="0" ref="C5:C13">$C$15</f>
        <v>1000</v>
      </c>
      <c r="D5" s="239">
        <v>0</v>
      </c>
      <c r="E5" s="131">
        <f>D5/C5</f>
        <v>0</v>
      </c>
    </row>
    <row r="6" spans="1:8" ht="15.75">
      <c r="A6" s="124">
        <f aca="true" t="shared" si="1" ref="A6:A13">A5+1</f>
        <v>2</v>
      </c>
      <c r="B6" s="126">
        <v>43101</v>
      </c>
      <c r="C6" s="238">
        <f t="shared" si="0"/>
        <v>1000</v>
      </c>
      <c r="D6" s="239">
        <v>0</v>
      </c>
      <c r="E6" s="131">
        <f aca="true" t="shared" si="2" ref="E6:E15">D6/C6</f>
        <v>0</v>
      </c>
      <c r="H6" s="118"/>
    </row>
    <row r="7" spans="1:5" ht="15.75">
      <c r="A7" s="124">
        <f t="shared" si="1"/>
        <v>3</v>
      </c>
      <c r="B7" s="126">
        <v>43101</v>
      </c>
      <c r="C7" s="238">
        <f t="shared" si="0"/>
        <v>1000</v>
      </c>
      <c r="D7" s="239">
        <v>0</v>
      </c>
      <c r="E7" s="131">
        <f t="shared" si="2"/>
        <v>0</v>
      </c>
    </row>
    <row r="8" spans="1:5" ht="15.75">
      <c r="A8" s="124">
        <f t="shared" si="1"/>
        <v>4</v>
      </c>
      <c r="B8" s="126">
        <v>43101</v>
      </c>
      <c r="C8" s="238">
        <f t="shared" si="0"/>
        <v>1000</v>
      </c>
      <c r="D8" s="240">
        <v>0</v>
      </c>
      <c r="E8" s="131">
        <f t="shared" si="2"/>
        <v>0</v>
      </c>
    </row>
    <row r="9" spans="1:5" ht="15.75">
      <c r="A9" s="124">
        <f t="shared" si="1"/>
        <v>5</v>
      </c>
      <c r="B9" s="126">
        <v>43101</v>
      </c>
      <c r="C9" s="238">
        <f t="shared" si="0"/>
        <v>1000</v>
      </c>
      <c r="D9" s="241">
        <v>0</v>
      </c>
      <c r="E9" s="131">
        <f t="shared" si="2"/>
        <v>0</v>
      </c>
    </row>
    <row r="10" spans="1:5" ht="15.75">
      <c r="A10" s="124">
        <f t="shared" si="1"/>
        <v>6</v>
      </c>
      <c r="B10" s="126">
        <v>43101</v>
      </c>
      <c r="C10" s="238">
        <f t="shared" si="0"/>
        <v>1000</v>
      </c>
      <c r="D10" s="241">
        <v>0</v>
      </c>
      <c r="E10" s="131">
        <f t="shared" si="2"/>
        <v>0</v>
      </c>
    </row>
    <row r="11" spans="1:5" ht="15.75">
      <c r="A11" s="124">
        <f t="shared" si="1"/>
        <v>7</v>
      </c>
      <c r="B11" s="126">
        <v>43101</v>
      </c>
      <c r="C11" s="238">
        <f t="shared" si="0"/>
        <v>1000</v>
      </c>
      <c r="D11" s="241">
        <v>0</v>
      </c>
      <c r="E11" s="131">
        <f t="shared" si="2"/>
        <v>0</v>
      </c>
    </row>
    <row r="12" spans="1:5" ht="15.75">
      <c r="A12" s="124">
        <f t="shared" si="1"/>
        <v>8</v>
      </c>
      <c r="B12" s="126">
        <v>43101</v>
      </c>
      <c r="C12" s="238">
        <f t="shared" si="0"/>
        <v>1000</v>
      </c>
      <c r="D12" s="241">
        <v>0</v>
      </c>
      <c r="E12" s="131">
        <f t="shared" si="2"/>
        <v>0</v>
      </c>
    </row>
    <row r="13" spans="1:5" ht="15.75">
      <c r="A13" s="124">
        <f t="shared" si="1"/>
        <v>9</v>
      </c>
      <c r="B13" s="126">
        <v>43101</v>
      </c>
      <c r="C13" s="238">
        <f t="shared" si="0"/>
        <v>1000</v>
      </c>
      <c r="D13" s="241">
        <v>0</v>
      </c>
      <c r="E13" s="131">
        <f t="shared" si="2"/>
        <v>0</v>
      </c>
    </row>
    <row r="14" spans="1:6" ht="16.5" thickBot="1">
      <c r="A14" s="147">
        <v>10</v>
      </c>
      <c r="B14" s="126">
        <v>43101</v>
      </c>
      <c r="C14" s="238">
        <f>$C$15</f>
        <v>1000</v>
      </c>
      <c r="D14" s="242">
        <v>0</v>
      </c>
      <c r="E14" s="132">
        <f t="shared" si="2"/>
        <v>0</v>
      </c>
      <c r="F14" s="125"/>
    </row>
    <row r="15" spans="1:5" ht="17.25" thickBot="1" thickTop="1">
      <c r="A15" s="117" t="s">
        <v>122</v>
      </c>
      <c r="B15" s="133" t="s">
        <v>121</v>
      </c>
      <c r="C15" s="243">
        <v>1000</v>
      </c>
      <c r="D15" s="244">
        <f>SUM(D5:D14)</f>
        <v>0</v>
      </c>
      <c r="E15" s="134">
        <f t="shared" si="2"/>
        <v>0</v>
      </c>
    </row>
    <row r="16" spans="1:5" ht="16.5" thickTop="1">
      <c r="A16" s="250"/>
      <c r="B16" s="251"/>
      <c r="C16" s="252"/>
      <c r="D16" s="253"/>
      <c r="E16" s="254"/>
    </row>
    <row r="17" spans="1:5" ht="27.75" customHeight="1">
      <c r="A17" s="289" t="s">
        <v>139</v>
      </c>
      <c r="B17" s="289"/>
      <c r="C17" s="289"/>
      <c r="D17" s="289"/>
      <c r="E17" s="289"/>
    </row>
    <row r="18" spans="1:5" ht="15">
      <c r="A18" s="249" t="s">
        <v>138</v>
      </c>
      <c r="B18" s="247"/>
      <c r="C18" s="247"/>
      <c r="D18" s="247"/>
      <c r="E18" s="247"/>
    </row>
    <row r="19" spans="1:5" ht="41.25" customHeight="1">
      <c r="A19" s="281" t="s">
        <v>140</v>
      </c>
      <c r="B19" s="281"/>
      <c r="C19" s="281"/>
      <c r="D19" s="281"/>
      <c r="E19" s="281"/>
    </row>
    <row r="20" spans="1:5" ht="39.75" customHeight="1">
      <c r="A20" s="286" t="s">
        <v>137</v>
      </c>
      <c r="B20" s="286"/>
      <c r="C20" s="286"/>
      <c r="D20" s="286"/>
      <c r="E20" s="286"/>
    </row>
    <row r="21" spans="1:5" ht="27.75" customHeight="1">
      <c r="A21" s="287" t="s">
        <v>128</v>
      </c>
      <c r="B21" s="287"/>
      <c r="C21" s="287"/>
      <c r="D21" s="287"/>
      <c r="E21" s="248"/>
    </row>
  </sheetData>
  <sheetProtection/>
  <mergeCells count="5">
    <mergeCell ref="A20:E20"/>
    <mergeCell ref="A21:D21"/>
    <mergeCell ref="D1:E1"/>
    <mergeCell ref="A19:E19"/>
    <mergeCell ref="A17:E1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ssfc</dc:creator>
  <cp:keywords/>
  <dc:description/>
  <cp:lastModifiedBy>Kate Steigleder</cp:lastModifiedBy>
  <cp:lastPrinted>2008-08-06T04:12:46Z</cp:lastPrinted>
  <dcterms:created xsi:type="dcterms:W3CDTF">2008-05-29T17:56:47Z</dcterms:created>
  <dcterms:modified xsi:type="dcterms:W3CDTF">2020-07-30T22:41:04Z</dcterms:modified>
  <cp:category/>
  <cp:version/>
  <cp:contentType/>
  <cp:contentStatus/>
</cp:coreProperties>
</file>